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Programming\EPS\Github Push\Shandong\eps-shandong-smart-trans\InputData\io-model\LPGRbIC\"/>
    </mc:Choice>
  </mc:AlternateContent>
  <xr:revisionPtr revIDLastSave="0" documentId="13_ncr:1_{78C43278-77AD-4444-A6A6-9AF09D0303A0}" xr6:coauthVersionLast="47" xr6:coauthVersionMax="47" xr10:uidLastSave="{00000000-0000-0000-0000-000000000000}"/>
  <bookViews>
    <workbookView xWindow="-120" yWindow="-120" windowWidth="29040" windowHeight="15840" firstSheet="5" activeTab="9" xr2:uid="{00000000-000D-0000-FFFF-FFFF00000000}"/>
  </bookViews>
  <sheets>
    <sheet name="About" sheetId="1" r:id="rId1"/>
    <sheet name="Key" sheetId="14" r:id="rId2"/>
    <sheet name="OECD Mining &amp; Utilities" sheetId="13" r:id="rId3"/>
    <sheet name="OECD Manufacturing" sheetId="12" r:id="rId4"/>
    <sheet name="OECD Construction" sheetId="11" r:id="rId5"/>
    <sheet name="OECD Transport Retail Food" sheetId="15" r:id="rId6"/>
    <sheet name="OECD Info Comms" sheetId="16" r:id="rId7"/>
    <sheet name="OECD Finance Insurance" sheetId="17" r:id="rId8"/>
    <sheet name="OECD Prof Tech Admin" sheetId="18" r:id="rId9"/>
    <sheet name="LPGRbIC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7" i="2" l="1"/>
  <c r="AO7" i="2"/>
  <c r="AM12" i="2"/>
  <c r="AO12" i="2"/>
  <c r="AM17" i="2"/>
  <c r="AO17" i="2"/>
  <c r="AM22" i="2"/>
  <c r="AG23" i="2"/>
  <c r="AN27" i="2"/>
  <c r="AO27" i="2"/>
  <c r="AG35" i="2"/>
  <c r="AI35" i="2"/>
  <c r="AM38" i="2"/>
  <c r="AP38" i="2"/>
  <c r="AI42" i="2"/>
  <c r="AO42" i="2"/>
  <c r="AG43" i="2"/>
  <c r="AH43" i="2"/>
  <c r="AI43" i="2"/>
  <c r="AJ43" i="2"/>
  <c r="AK43" i="2"/>
  <c r="AL43" i="2"/>
  <c r="AM43" i="2"/>
  <c r="AN43" i="2"/>
  <c r="AO43" i="2"/>
  <c r="AP43" i="2"/>
  <c r="N3" i="2"/>
  <c r="O3" i="2"/>
  <c r="Q4" i="2"/>
  <c r="R4" i="2"/>
  <c r="T5" i="2"/>
  <c r="U5" i="2"/>
  <c r="W6" i="2"/>
  <c r="X6" i="2"/>
  <c r="Z7" i="2"/>
  <c r="AA7" i="2"/>
  <c r="AC8" i="2"/>
  <c r="AD8" i="2"/>
  <c r="AF9" i="2"/>
  <c r="D10" i="2"/>
  <c r="F11" i="2"/>
  <c r="G11" i="2"/>
  <c r="I12" i="2"/>
  <c r="J12" i="2"/>
  <c r="L13" i="2"/>
  <c r="M13" i="2"/>
  <c r="O14" i="2"/>
  <c r="P14" i="2"/>
  <c r="V16" i="2"/>
  <c r="X17" i="2"/>
  <c r="Y17" i="2"/>
  <c r="AA18" i="2"/>
  <c r="AB18" i="2"/>
  <c r="AD19" i="2"/>
  <c r="AE19" i="2"/>
  <c r="D21" i="2"/>
  <c r="E21" i="2"/>
  <c r="G22" i="2"/>
  <c r="H22" i="2"/>
  <c r="J23" i="2"/>
  <c r="K23" i="2"/>
  <c r="M24" i="2"/>
  <c r="N24" i="2"/>
  <c r="P25" i="2"/>
  <c r="Q25" i="2"/>
  <c r="S26" i="2"/>
  <c r="T26" i="2"/>
  <c r="V27" i="2"/>
  <c r="W27" i="2"/>
  <c r="Y28" i="2"/>
  <c r="Z28" i="2"/>
  <c r="I29" i="2"/>
  <c r="S29" i="2"/>
  <c r="AB29" i="2"/>
  <c r="AC29" i="2"/>
  <c r="L30" i="2"/>
  <c r="V30" i="2"/>
  <c r="AE30" i="2"/>
  <c r="AF30" i="2"/>
  <c r="D32" i="2"/>
  <c r="AA32" i="2"/>
  <c r="E33" i="2"/>
  <c r="M33" i="2"/>
  <c r="Q33" i="2"/>
  <c r="T33" i="2"/>
  <c r="X33" i="2"/>
  <c r="AF33" i="2"/>
  <c r="I34" i="2"/>
  <c r="J34" i="2"/>
  <c r="Z34" i="2"/>
  <c r="AA34" i="2"/>
  <c r="M35" i="2"/>
  <c r="N35" i="2"/>
  <c r="AC35" i="2"/>
  <c r="AD35" i="2"/>
  <c r="P36" i="2"/>
  <c r="Q36" i="2"/>
  <c r="AF36" i="2"/>
  <c r="D37" i="2"/>
  <c r="G37" i="2"/>
  <c r="H37" i="2"/>
  <c r="O37" i="2"/>
  <c r="P37" i="2"/>
  <c r="S37" i="2"/>
  <c r="T37" i="2"/>
  <c r="W37" i="2"/>
  <c r="X37" i="2"/>
  <c r="AE37" i="2"/>
  <c r="AF37" i="2"/>
  <c r="F38" i="2"/>
  <c r="G38" i="2"/>
  <c r="K38" i="2"/>
  <c r="R38" i="2"/>
  <c r="V38" i="2"/>
  <c r="W38" i="2"/>
  <c r="AA38" i="2"/>
  <c r="E39" i="2"/>
  <c r="F39" i="2"/>
  <c r="I39" i="2"/>
  <c r="J39" i="2"/>
  <c r="M39" i="2"/>
  <c r="N39" i="2"/>
  <c r="U39" i="2"/>
  <c r="V39" i="2"/>
  <c r="Y39" i="2"/>
  <c r="Z39" i="2"/>
  <c r="AC39" i="2"/>
  <c r="AD39" i="2"/>
  <c r="H40" i="2"/>
  <c r="I40" i="2"/>
  <c r="L40" i="2"/>
  <c r="M40" i="2"/>
  <c r="P40" i="2"/>
  <c r="Q40" i="2"/>
  <c r="X40" i="2"/>
  <c r="Y40" i="2"/>
  <c r="AB40" i="2"/>
  <c r="AC40" i="2"/>
  <c r="AF40" i="2"/>
  <c r="D41" i="2"/>
  <c r="K41" i="2"/>
  <c r="L41" i="2"/>
  <c r="O41" i="2"/>
  <c r="P41" i="2"/>
  <c r="S41" i="2"/>
  <c r="T41" i="2"/>
  <c r="AA41" i="2"/>
  <c r="AB41" i="2"/>
  <c r="AE41" i="2"/>
  <c r="AF41" i="2"/>
  <c r="F42" i="2"/>
  <c r="G42" i="2"/>
  <c r="N42" i="2"/>
  <c r="O42" i="2"/>
  <c r="R42" i="2"/>
  <c r="S42" i="2"/>
  <c r="V42" i="2"/>
  <c r="W42" i="2"/>
  <c r="AD42" i="2"/>
  <c r="AE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C7" i="2"/>
  <c r="C8" i="2"/>
  <c r="C12" i="2"/>
  <c r="C23" i="2"/>
  <c r="C24" i="2"/>
  <c r="C28" i="2"/>
  <c r="C37" i="2"/>
  <c r="C39" i="2"/>
  <c r="C40" i="2"/>
  <c r="C43" i="2"/>
  <c r="B42" i="2"/>
  <c r="I42" i="2" s="1"/>
  <c r="B41" i="2"/>
  <c r="G41" i="2" s="1"/>
  <c r="B40" i="2"/>
  <c r="AM40" i="2" s="1"/>
  <c r="B39" i="2"/>
  <c r="S39" i="2" s="1"/>
  <c r="B38" i="2"/>
  <c r="Q38" i="2" s="1"/>
  <c r="B37" i="2"/>
  <c r="Q37" i="2" s="1"/>
  <c r="B36" i="2"/>
  <c r="J36" i="2" s="1"/>
  <c r="B35" i="2"/>
  <c r="K35" i="2" s="1"/>
  <c r="B34" i="2"/>
  <c r="AP34" i="2" s="1"/>
  <c r="B33" i="2"/>
  <c r="B32" i="2"/>
  <c r="N32" i="2" s="1"/>
  <c r="B31" i="2"/>
  <c r="H31" i="2" s="1"/>
  <c r="B30" i="2"/>
  <c r="E30" i="2" s="1"/>
  <c r="B29" i="2"/>
  <c r="AG29" i="2" s="1"/>
  <c r="B28" i="2"/>
  <c r="AL28" i="2" s="1"/>
  <c r="B27" i="2"/>
  <c r="D27" i="2" s="1"/>
  <c r="B26" i="2"/>
  <c r="D26" i="2" s="1"/>
  <c r="B25" i="2"/>
  <c r="AK25" i="2" s="1"/>
  <c r="B24" i="2"/>
  <c r="AD24" i="2" s="1"/>
  <c r="B23" i="2"/>
  <c r="AC23" i="2" s="1"/>
  <c r="B22" i="2"/>
  <c r="W22" i="2" s="1"/>
  <c r="B21" i="2"/>
  <c r="AK21" i="2" s="1"/>
  <c r="B20" i="2"/>
  <c r="X20" i="2" s="1"/>
  <c r="B19" i="2"/>
  <c r="AO19" i="2" s="1"/>
  <c r="B18" i="2"/>
  <c r="Z18" i="2" s="1"/>
  <c r="B17" i="2"/>
  <c r="B16" i="2"/>
  <c r="AB16" i="2" s="1"/>
  <c r="B15" i="2"/>
  <c r="AO15" i="2" s="1"/>
  <c r="B14" i="2"/>
  <c r="U14" i="2" s="1"/>
  <c r="B13" i="2"/>
  <c r="S13" i="2" s="1"/>
  <c r="B12" i="2"/>
  <c r="P12" i="2" s="1"/>
  <c r="B11" i="2"/>
  <c r="M11" i="2" s="1"/>
  <c r="B10" i="2"/>
  <c r="R10" i="2" s="1"/>
  <c r="B9" i="2"/>
  <c r="AO9" i="2" s="1"/>
  <c r="B8" i="2"/>
  <c r="N8" i="2" s="1"/>
  <c r="B7" i="2"/>
  <c r="K7" i="2" s="1"/>
  <c r="B6" i="2"/>
  <c r="F6" i="2" s="1"/>
  <c r="B5" i="2"/>
  <c r="K5" i="2" s="1"/>
  <c r="B4" i="2"/>
  <c r="D4" i="2" s="1"/>
  <c r="B3" i="2"/>
  <c r="K3" i="2" s="1"/>
  <c r="U16" i="2" l="1"/>
  <c r="M17" i="2"/>
  <c r="AC17" i="2"/>
  <c r="P17" i="2"/>
  <c r="AF17" i="2"/>
  <c r="Q17" i="2"/>
  <c r="R17" i="2"/>
  <c r="AG17" i="2"/>
  <c r="S17" i="2"/>
  <c r="AH17" i="2"/>
  <c r="D17" i="2"/>
  <c r="T17" i="2"/>
  <c r="AJ17" i="2"/>
  <c r="AL17" i="2"/>
  <c r="AN17" i="2"/>
  <c r="J17" i="2"/>
  <c r="Z17" i="2"/>
  <c r="AP17" i="2"/>
  <c r="L17" i="2"/>
  <c r="AB17" i="2"/>
  <c r="R33" i="2"/>
  <c r="AG33" i="2"/>
  <c r="S33" i="2"/>
  <c r="AH33" i="2"/>
  <c r="AL33" i="2"/>
  <c r="AN33" i="2"/>
  <c r="J33" i="2"/>
  <c r="Z33" i="2"/>
  <c r="AP33" i="2"/>
  <c r="C38" i="2"/>
  <c r="C22" i="2"/>
  <c r="C6" i="2"/>
  <c r="Q42" i="2"/>
  <c r="AD41" i="2"/>
  <c r="N41" i="2"/>
  <c r="AA40" i="2"/>
  <c r="K40" i="2"/>
  <c r="X39" i="2"/>
  <c r="H39" i="2"/>
  <c r="U38" i="2"/>
  <c r="E38" i="2"/>
  <c r="R37" i="2"/>
  <c r="AE36" i="2"/>
  <c r="O36" i="2"/>
  <c r="AB35" i="2"/>
  <c r="L35" i="2"/>
  <c r="Y34" i="2"/>
  <c r="H34" i="2"/>
  <c r="P33" i="2"/>
  <c r="X32" i="2"/>
  <c r="AE31" i="2"/>
  <c r="AD30" i="2"/>
  <c r="AA29" i="2"/>
  <c r="X28" i="2"/>
  <c r="U27" i="2"/>
  <c r="R26" i="2"/>
  <c r="O25" i="2"/>
  <c r="L24" i="2"/>
  <c r="I23" i="2"/>
  <c r="F22" i="2"/>
  <c r="AF20" i="2"/>
  <c r="AC19" i="2"/>
  <c r="W17" i="2"/>
  <c r="T16" i="2"/>
  <c r="Q15" i="2"/>
  <c r="N14" i="2"/>
  <c r="K13" i="2"/>
  <c r="H12" i="2"/>
  <c r="E11" i="2"/>
  <c r="AE9" i="2"/>
  <c r="AB8" i="2"/>
  <c r="Y7" i="2"/>
  <c r="V6" i="2"/>
  <c r="S5" i="2"/>
  <c r="P4" i="2"/>
  <c r="M3" i="2"/>
  <c r="AH42" i="2"/>
  <c r="AK38" i="2"/>
  <c r="AG31" i="2"/>
  <c r="AK27" i="2"/>
  <c r="AK22" i="2"/>
  <c r="AK17" i="2"/>
  <c r="AK12" i="2"/>
  <c r="AG7" i="2"/>
  <c r="AG18" i="2"/>
  <c r="P18" i="2"/>
  <c r="AF18" i="2"/>
  <c r="AH18" i="2"/>
  <c r="AJ18" i="2"/>
  <c r="S18" i="2"/>
  <c r="AK18" i="2"/>
  <c r="D18" i="2"/>
  <c r="T18" i="2"/>
  <c r="AL18" i="2"/>
  <c r="E18" i="2"/>
  <c r="U18" i="2"/>
  <c r="AM18" i="2"/>
  <c r="F18" i="2"/>
  <c r="V18" i="2"/>
  <c r="AN18" i="2"/>
  <c r="G18" i="2"/>
  <c r="W18" i="2"/>
  <c r="AP18" i="2"/>
  <c r="M18" i="2"/>
  <c r="AC18" i="2"/>
  <c r="O18" i="2"/>
  <c r="AE18" i="2"/>
  <c r="AG34" i="2"/>
  <c r="AJ34" i="2"/>
  <c r="AK34" i="2"/>
  <c r="AL34" i="2"/>
  <c r="E34" i="2"/>
  <c r="AM34" i="2"/>
  <c r="F34" i="2"/>
  <c r="AN34" i="2"/>
  <c r="M34" i="2"/>
  <c r="C21" i="2"/>
  <c r="C5" i="2"/>
  <c r="AF42" i="2"/>
  <c r="P42" i="2"/>
  <c r="AC41" i="2"/>
  <c r="M41" i="2"/>
  <c r="Z40" i="2"/>
  <c r="J40" i="2"/>
  <c r="W39" i="2"/>
  <c r="G39" i="2"/>
  <c r="T38" i="2"/>
  <c r="D38" i="2"/>
  <c r="AD36" i="2"/>
  <c r="N36" i="2"/>
  <c r="AA35" i="2"/>
  <c r="X34" i="2"/>
  <c r="G34" i="2"/>
  <c r="O33" i="2"/>
  <c r="V32" i="2"/>
  <c r="AA31" i="2"/>
  <c r="AC30" i="2"/>
  <c r="Z29" i="2"/>
  <c r="W28" i="2"/>
  <c r="T27" i="2"/>
  <c r="Q26" i="2"/>
  <c r="N25" i="2"/>
  <c r="K24" i="2"/>
  <c r="H23" i="2"/>
  <c r="E22" i="2"/>
  <c r="AE20" i="2"/>
  <c r="AB19" i="2"/>
  <c r="Y18" i="2"/>
  <c r="V17" i="2"/>
  <c r="S16" i="2"/>
  <c r="P15" i="2"/>
  <c r="M14" i="2"/>
  <c r="J13" i="2"/>
  <c r="G12" i="2"/>
  <c r="D11" i="2"/>
  <c r="AD9" i="2"/>
  <c r="AA8" i="2"/>
  <c r="X7" i="2"/>
  <c r="U6" i="2"/>
  <c r="R5" i="2"/>
  <c r="O4" i="2"/>
  <c r="L3" i="2"/>
  <c r="AO41" i="2"/>
  <c r="AI38" i="2"/>
  <c r="AO34" i="2"/>
  <c r="AP30" i="2"/>
  <c r="AI27" i="2"/>
  <c r="AI22" i="2"/>
  <c r="AI17" i="2"/>
  <c r="AO11" i="2"/>
  <c r="AM6" i="2"/>
  <c r="AM35" i="2"/>
  <c r="AP35" i="2"/>
  <c r="AH35" i="2"/>
  <c r="AJ35" i="2"/>
  <c r="AL35" i="2"/>
  <c r="C36" i="2"/>
  <c r="C20" i="2"/>
  <c r="C4" i="2"/>
  <c r="S38" i="2"/>
  <c r="AC36" i="2"/>
  <c r="M36" i="2"/>
  <c r="Z35" i="2"/>
  <c r="J35" i="2"/>
  <c r="W34" i="2"/>
  <c r="D34" i="2"/>
  <c r="N33" i="2"/>
  <c r="U32" i="2"/>
  <c r="Y31" i="2"/>
  <c r="AB30" i="2"/>
  <c r="Y29" i="2"/>
  <c r="V28" i="2"/>
  <c r="S27" i="2"/>
  <c r="P26" i="2"/>
  <c r="M25" i="2"/>
  <c r="J24" i="2"/>
  <c r="G23" i="2"/>
  <c r="D22" i="2"/>
  <c r="AD20" i="2"/>
  <c r="AA19" i="2"/>
  <c r="X18" i="2"/>
  <c r="U17" i="2"/>
  <c r="R16" i="2"/>
  <c r="O15" i="2"/>
  <c r="L14" i="2"/>
  <c r="I13" i="2"/>
  <c r="F12" i="2"/>
  <c r="AF10" i="2"/>
  <c r="AC9" i="2"/>
  <c r="Z8" i="2"/>
  <c r="W7" i="2"/>
  <c r="T6" i="2"/>
  <c r="Q5" i="2"/>
  <c r="N4" i="2"/>
  <c r="AM41" i="2"/>
  <c r="AH38" i="2"/>
  <c r="AI34" i="2"/>
  <c r="AM30" i="2"/>
  <c r="AG27" i="2"/>
  <c r="AG22" i="2"/>
  <c r="AM16" i="2"/>
  <c r="AK11" i="2"/>
  <c r="AK6" i="2"/>
  <c r="AM3" i="2"/>
  <c r="S3" i="2"/>
  <c r="AN3" i="2"/>
  <c r="AP3" i="2"/>
  <c r="F3" i="2"/>
  <c r="V3" i="2"/>
  <c r="G3" i="2"/>
  <c r="W3" i="2"/>
  <c r="H3" i="2"/>
  <c r="X3" i="2"/>
  <c r="I3" i="2"/>
  <c r="Y3" i="2"/>
  <c r="J3" i="2"/>
  <c r="Z3" i="2"/>
  <c r="AH3" i="2"/>
  <c r="AJ3" i="2"/>
  <c r="P3" i="2"/>
  <c r="AF3" i="2"/>
  <c r="AL3" i="2"/>
  <c r="R3" i="2"/>
  <c r="C19" i="2"/>
  <c r="L36" i="2"/>
  <c r="I35" i="2"/>
  <c r="V34" i="2"/>
  <c r="T32" i="2"/>
  <c r="X31" i="2"/>
  <c r="P28" i="2"/>
  <c r="M27" i="2"/>
  <c r="J26" i="2"/>
  <c r="G25" i="2"/>
  <c r="D24" i="2"/>
  <c r="AD22" i="2"/>
  <c r="AA21" i="2"/>
  <c r="U19" i="2"/>
  <c r="R18" i="2"/>
  <c r="O17" i="2"/>
  <c r="L16" i="2"/>
  <c r="I15" i="2"/>
  <c r="F14" i="2"/>
  <c r="AF12" i="2"/>
  <c r="AC11" i="2"/>
  <c r="Z10" i="2"/>
  <c r="W9" i="2"/>
  <c r="T8" i="2"/>
  <c r="Q7" i="2"/>
  <c r="N6" i="2"/>
  <c r="H4" i="2"/>
  <c r="E3" i="2"/>
  <c r="AK41" i="2"/>
  <c r="AG38" i="2"/>
  <c r="AH34" i="2"/>
  <c r="AK30" i="2"/>
  <c r="AO26" i="2"/>
  <c r="AI16" i="2"/>
  <c r="AI11" i="2"/>
  <c r="AI6" i="2"/>
  <c r="AN31" i="2"/>
  <c r="F20" i="2"/>
  <c r="V20" i="2"/>
  <c r="I20" i="2"/>
  <c r="Y20" i="2"/>
  <c r="AG20" i="2"/>
  <c r="J20" i="2"/>
  <c r="Z20" i="2"/>
  <c r="AH20" i="2"/>
  <c r="K20" i="2"/>
  <c r="AA20" i="2"/>
  <c r="AI20" i="2"/>
  <c r="L20" i="2"/>
  <c r="AB20" i="2"/>
  <c r="AJ20" i="2"/>
  <c r="M20" i="2"/>
  <c r="AC20" i="2"/>
  <c r="AL20" i="2"/>
  <c r="AN20" i="2"/>
  <c r="AP20" i="2"/>
  <c r="S20" i="2"/>
  <c r="E20" i="2"/>
  <c r="U20" i="2"/>
  <c r="C3" i="2"/>
  <c r="AI5" i="2"/>
  <c r="I5" i="2"/>
  <c r="Y5" i="2"/>
  <c r="AJ5" i="2"/>
  <c r="AL5" i="2"/>
  <c r="L5" i="2"/>
  <c r="AB5" i="2"/>
  <c r="AM5" i="2"/>
  <c r="M5" i="2"/>
  <c r="AC5" i="2"/>
  <c r="AN5" i="2"/>
  <c r="N5" i="2"/>
  <c r="AD5" i="2"/>
  <c r="AO5" i="2"/>
  <c r="O5" i="2"/>
  <c r="AE5" i="2"/>
  <c r="AP5" i="2"/>
  <c r="P5" i="2"/>
  <c r="AF5" i="2"/>
  <c r="F5" i="2"/>
  <c r="V5" i="2"/>
  <c r="AH5" i="2"/>
  <c r="H5" i="2"/>
  <c r="X5" i="2"/>
  <c r="AI21" i="2"/>
  <c r="I21" i="2"/>
  <c r="Y21" i="2"/>
  <c r="AJ21" i="2"/>
  <c r="AL21" i="2"/>
  <c r="L21" i="2"/>
  <c r="AB21" i="2"/>
  <c r="AM21" i="2"/>
  <c r="M21" i="2"/>
  <c r="AC21" i="2"/>
  <c r="AN21" i="2"/>
  <c r="N21" i="2"/>
  <c r="AD21" i="2"/>
  <c r="AO21" i="2"/>
  <c r="O21" i="2"/>
  <c r="AE21" i="2"/>
  <c r="AP21" i="2"/>
  <c r="P21" i="2"/>
  <c r="AF21" i="2"/>
  <c r="F21" i="2"/>
  <c r="V21" i="2"/>
  <c r="AH21" i="2"/>
  <c r="H21" i="2"/>
  <c r="X21" i="2"/>
  <c r="AI37" i="2"/>
  <c r="AL37" i="2"/>
  <c r="AM37" i="2"/>
  <c r="AN37" i="2"/>
  <c r="AO37" i="2"/>
  <c r="AP37" i="2"/>
  <c r="AH37" i="2"/>
  <c r="C34" i="2"/>
  <c r="C18" i="2"/>
  <c r="AC42" i="2"/>
  <c r="M42" i="2"/>
  <c r="Z41" i="2"/>
  <c r="J41" i="2"/>
  <c r="W40" i="2"/>
  <c r="G40" i="2"/>
  <c r="T39" i="2"/>
  <c r="D39" i="2"/>
  <c r="AD37" i="2"/>
  <c r="N37" i="2"/>
  <c r="AA36" i="2"/>
  <c r="K36" i="2"/>
  <c r="X35" i="2"/>
  <c r="H35" i="2"/>
  <c r="U34" i="2"/>
  <c r="AE33" i="2"/>
  <c r="L33" i="2"/>
  <c r="S32" i="2"/>
  <c r="V31" i="2"/>
  <c r="U30" i="2"/>
  <c r="R29" i="2"/>
  <c r="O28" i="2"/>
  <c r="L27" i="2"/>
  <c r="I26" i="2"/>
  <c r="F25" i="2"/>
  <c r="AF23" i="2"/>
  <c r="AC22" i="2"/>
  <c r="Z21" i="2"/>
  <c r="W20" i="2"/>
  <c r="T19" i="2"/>
  <c r="Q18" i="2"/>
  <c r="N17" i="2"/>
  <c r="K16" i="2"/>
  <c r="H15" i="2"/>
  <c r="E14" i="2"/>
  <c r="AE12" i="2"/>
  <c r="AB11" i="2"/>
  <c r="Y10" i="2"/>
  <c r="V9" i="2"/>
  <c r="S8" i="2"/>
  <c r="P7" i="2"/>
  <c r="M6" i="2"/>
  <c r="J5" i="2"/>
  <c r="G4" i="2"/>
  <c r="D3" i="2"/>
  <c r="AJ41" i="2"/>
  <c r="AK37" i="2"/>
  <c r="AO33" i="2"/>
  <c r="AI30" i="2"/>
  <c r="AI26" i="2"/>
  <c r="AG21" i="2"/>
  <c r="AG16" i="2"/>
  <c r="AG11" i="2"/>
  <c r="AG6" i="2"/>
  <c r="AO38" i="2"/>
  <c r="AJ38" i="2"/>
  <c r="AL38" i="2"/>
  <c r="AN38" i="2"/>
  <c r="C33" i="2"/>
  <c r="C17" i="2"/>
  <c r="AB42" i="2"/>
  <c r="L42" i="2"/>
  <c r="Y41" i="2"/>
  <c r="I41" i="2"/>
  <c r="V40" i="2"/>
  <c r="F40" i="2"/>
  <c r="AF38" i="2"/>
  <c r="P38" i="2"/>
  <c r="AC37" i="2"/>
  <c r="M37" i="2"/>
  <c r="Z36" i="2"/>
  <c r="W35" i="2"/>
  <c r="G35" i="2"/>
  <c r="T34" i="2"/>
  <c r="AD33" i="2"/>
  <c r="K33" i="2"/>
  <c r="R32" i="2"/>
  <c r="U31" i="2"/>
  <c r="R30" i="2"/>
  <c r="O29" i="2"/>
  <c r="L28" i="2"/>
  <c r="I27" i="2"/>
  <c r="F26" i="2"/>
  <c r="AF24" i="2"/>
  <c r="Z22" i="2"/>
  <c r="W21" i="2"/>
  <c r="T20" i="2"/>
  <c r="Q19" i="2"/>
  <c r="N18" i="2"/>
  <c r="K17" i="2"/>
  <c r="H16" i="2"/>
  <c r="E15" i="2"/>
  <c r="AE13" i="2"/>
  <c r="AB12" i="2"/>
  <c r="Y11" i="2"/>
  <c r="V10" i="2"/>
  <c r="S9" i="2"/>
  <c r="P8" i="2"/>
  <c r="M7" i="2"/>
  <c r="J6" i="2"/>
  <c r="G5" i="2"/>
  <c r="AI41" i="2"/>
  <c r="AJ37" i="2"/>
  <c r="AM33" i="2"/>
  <c r="AH30" i="2"/>
  <c r="AO25" i="2"/>
  <c r="AO20" i="2"/>
  <c r="AO10" i="2"/>
  <c r="AK5" i="2"/>
  <c r="G15" i="2"/>
  <c r="W15" i="2"/>
  <c r="AH15" i="2"/>
  <c r="J15" i="2"/>
  <c r="Z15" i="2"/>
  <c r="AI15" i="2"/>
  <c r="K15" i="2"/>
  <c r="AA15" i="2"/>
  <c r="AJ15" i="2"/>
  <c r="L15" i="2"/>
  <c r="AB15" i="2"/>
  <c r="AK15" i="2"/>
  <c r="M15" i="2"/>
  <c r="AC15" i="2"/>
  <c r="AL15" i="2"/>
  <c r="N15" i="2"/>
  <c r="AD15" i="2"/>
  <c r="AN15" i="2"/>
  <c r="AP15" i="2"/>
  <c r="D15" i="2"/>
  <c r="T15" i="2"/>
  <c r="F15" i="2"/>
  <c r="V15" i="2"/>
  <c r="AG36" i="2"/>
  <c r="AH36" i="2"/>
  <c r="AI36" i="2"/>
  <c r="AJ36" i="2"/>
  <c r="AN36" i="2"/>
  <c r="AP36" i="2"/>
  <c r="O23" i="2"/>
  <c r="AE23" i="2"/>
  <c r="AH23" i="2"/>
  <c r="R23" i="2"/>
  <c r="AI23" i="2"/>
  <c r="S23" i="2"/>
  <c r="AJ23" i="2"/>
  <c r="D23" i="2"/>
  <c r="T23" i="2"/>
  <c r="AK23" i="2"/>
  <c r="E23" i="2"/>
  <c r="U23" i="2"/>
  <c r="AL23" i="2"/>
  <c r="F23" i="2"/>
  <c r="V23" i="2"/>
  <c r="AN23" i="2"/>
  <c r="AP23" i="2"/>
  <c r="L23" i="2"/>
  <c r="AB23" i="2"/>
  <c r="N23" i="2"/>
  <c r="AD23" i="2"/>
  <c r="AH39" i="2"/>
  <c r="AI39" i="2"/>
  <c r="AJ39" i="2"/>
  <c r="AK39" i="2"/>
  <c r="AL39" i="2"/>
  <c r="AP39" i="2"/>
  <c r="C32" i="2"/>
  <c r="C16" i="2"/>
  <c r="AA42" i="2"/>
  <c r="K42" i="2"/>
  <c r="X41" i="2"/>
  <c r="H41" i="2"/>
  <c r="U40" i="2"/>
  <c r="E40" i="2"/>
  <c r="R39" i="2"/>
  <c r="AE38" i="2"/>
  <c r="O38" i="2"/>
  <c r="AB37" i="2"/>
  <c r="L37" i="2"/>
  <c r="Y36" i="2"/>
  <c r="I36" i="2"/>
  <c r="V35" i="2"/>
  <c r="F35" i="2"/>
  <c r="S34" i="2"/>
  <c r="AC33" i="2"/>
  <c r="I33" i="2"/>
  <c r="Q32" i="2"/>
  <c r="S31" i="2"/>
  <c r="P30" i="2"/>
  <c r="M29" i="2"/>
  <c r="J28" i="2"/>
  <c r="G27" i="2"/>
  <c r="AA23" i="2"/>
  <c r="X22" i="2"/>
  <c r="U21" i="2"/>
  <c r="R20" i="2"/>
  <c r="O19" i="2"/>
  <c r="L18" i="2"/>
  <c r="I17" i="2"/>
  <c r="F16" i="2"/>
  <c r="AF14" i="2"/>
  <c r="AC13" i="2"/>
  <c r="Z12" i="2"/>
  <c r="W11" i="2"/>
  <c r="T10" i="2"/>
  <c r="Q9" i="2"/>
  <c r="H6" i="2"/>
  <c r="E5" i="2"/>
  <c r="AE3" i="2"/>
  <c r="AG37" i="2"/>
  <c r="AK33" i="2"/>
  <c r="AG30" i="2"/>
  <c r="AM25" i="2"/>
  <c r="AM20" i="2"/>
  <c r="AM15" i="2"/>
  <c r="AI10" i="2"/>
  <c r="AG5" i="2"/>
  <c r="AM31" i="2"/>
  <c r="F4" i="2"/>
  <c r="V4" i="2"/>
  <c r="I4" i="2"/>
  <c r="Y4" i="2"/>
  <c r="AG4" i="2"/>
  <c r="J4" i="2"/>
  <c r="Z4" i="2"/>
  <c r="AH4" i="2"/>
  <c r="K4" i="2"/>
  <c r="AA4" i="2"/>
  <c r="AI4" i="2"/>
  <c r="L4" i="2"/>
  <c r="AB4" i="2"/>
  <c r="AJ4" i="2"/>
  <c r="M4" i="2"/>
  <c r="AC4" i="2"/>
  <c r="AL4" i="2"/>
  <c r="AN4" i="2"/>
  <c r="AP4" i="2"/>
  <c r="S4" i="2"/>
  <c r="E4" i="2"/>
  <c r="U4" i="2"/>
  <c r="Y35" i="2"/>
  <c r="O7" i="2"/>
  <c r="AE7" i="2"/>
  <c r="AH7" i="2"/>
  <c r="R7" i="2"/>
  <c r="AI7" i="2"/>
  <c r="S7" i="2"/>
  <c r="AJ7" i="2"/>
  <c r="D7" i="2"/>
  <c r="T7" i="2"/>
  <c r="AK7" i="2"/>
  <c r="E7" i="2"/>
  <c r="U7" i="2"/>
  <c r="AL7" i="2"/>
  <c r="F7" i="2"/>
  <c r="V7" i="2"/>
  <c r="AN7" i="2"/>
  <c r="AP7" i="2"/>
  <c r="L7" i="2"/>
  <c r="AB7" i="2"/>
  <c r="N7" i="2"/>
  <c r="AD7" i="2"/>
  <c r="AK8" i="2"/>
  <c r="R8" i="2"/>
  <c r="AL8" i="2"/>
  <c r="AN8" i="2"/>
  <c r="E8" i="2"/>
  <c r="U8" i="2"/>
  <c r="AO8" i="2"/>
  <c r="F8" i="2"/>
  <c r="V8" i="2"/>
  <c r="AP8" i="2"/>
  <c r="G8" i="2"/>
  <c r="W8" i="2"/>
  <c r="H8" i="2"/>
  <c r="X8" i="2"/>
  <c r="I8" i="2"/>
  <c r="Y8" i="2"/>
  <c r="AH8" i="2"/>
  <c r="O8" i="2"/>
  <c r="AE8" i="2"/>
  <c r="AJ8" i="2"/>
  <c r="Q8" i="2"/>
  <c r="AK24" i="2"/>
  <c r="R24" i="2"/>
  <c r="AL24" i="2"/>
  <c r="AN24" i="2"/>
  <c r="E24" i="2"/>
  <c r="U24" i="2"/>
  <c r="AO24" i="2"/>
  <c r="F24" i="2"/>
  <c r="V24" i="2"/>
  <c r="AP24" i="2"/>
  <c r="G24" i="2"/>
  <c r="W24" i="2"/>
  <c r="H24" i="2"/>
  <c r="X24" i="2"/>
  <c r="I24" i="2"/>
  <c r="Y24" i="2"/>
  <c r="AH24" i="2"/>
  <c r="O24" i="2"/>
  <c r="AE24" i="2"/>
  <c r="AJ24" i="2"/>
  <c r="Q24" i="2"/>
  <c r="AK40" i="2"/>
  <c r="AN40" i="2"/>
  <c r="AO40" i="2"/>
  <c r="AP40" i="2"/>
  <c r="AH40" i="2"/>
  <c r="AJ40" i="2"/>
  <c r="C31" i="2"/>
  <c r="C15" i="2"/>
  <c r="Z42" i="2"/>
  <c r="J42" i="2"/>
  <c r="W41" i="2"/>
  <c r="T40" i="2"/>
  <c r="D40" i="2"/>
  <c r="Q39" i="2"/>
  <c r="AD38" i="2"/>
  <c r="N38" i="2"/>
  <c r="AA37" i="2"/>
  <c r="K37" i="2"/>
  <c r="X36" i="2"/>
  <c r="H36" i="2"/>
  <c r="U35" i="2"/>
  <c r="E35" i="2"/>
  <c r="R34" i="2"/>
  <c r="AB33" i="2"/>
  <c r="H33" i="2"/>
  <c r="R31" i="2"/>
  <c r="O30" i="2"/>
  <c r="L29" i="2"/>
  <c r="I28" i="2"/>
  <c r="F27" i="2"/>
  <c r="AF25" i="2"/>
  <c r="AC24" i="2"/>
  <c r="Z23" i="2"/>
  <c r="T21" i="2"/>
  <c r="Q20" i="2"/>
  <c r="N19" i="2"/>
  <c r="K18" i="2"/>
  <c r="H17" i="2"/>
  <c r="E16" i="2"/>
  <c r="AE14" i="2"/>
  <c r="AB13" i="2"/>
  <c r="Y12" i="2"/>
  <c r="V11" i="2"/>
  <c r="S10" i="2"/>
  <c r="P9" i="2"/>
  <c r="M8" i="2"/>
  <c r="J7" i="2"/>
  <c r="G6" i="2"/>
  <c r="D5" i="2"/>
  <c r="AD3" i="2"/>
  <c r="AL40" i="2"/>
  <c r="AO36" i="2"/>
  <c r="AJ33" i="2"/>
  <c r="AK29" i="2"/>
  <c r="AK20" i="2"/>
  <c r="AG15" i="2"/>
  <c r="AO4" i="2"/>
  <c r="S15" i="2"/>
  <c r="AK32" i="2"/>
  <c r="J32" i="2"/>
  <c r="Z32" i="2"/>
  <c r="AN32" i="2"/>
  <c r="M32" i="2"/>
  <c r="AC32" i="2"/>
  <c r="AO32" i="2"/>
  <c r="AP32" i="2"/>
  <c r="O32" i="2"/>
  <c r="AE32" i="2"/>
  <c r="P32" i="2"/>
  <c r="AF32" i="2"/>
  <c r="AH32" i="2"/>
  <c r="G32" i="2"/>
  <c r="W32" i="2"/>
  <c r="AJ32" i="2"/>
  <c r="R15" i="2"/>
  <c r="C35" i="2"/>
  <c r="AB36" i="2"/>
  <c r="AO22" i="2"/>
  <c r="L22" i="2"/>
  <c r="AB22" i="2"/>
  <c r="AP22" i="2"/>
  <c r="O22" i="2"/>
  <c r="AE22" i="2"/>
  <c r="P22" i="2"/>
  <c r="AF22" i="2"/>
  <c r="Q22" i="2"/>
  <c r="R22" i="2"/>
  <c r="S22" i="2"/>
  <c r="AH22" i="2"/>
  <c r="AJ22" i="2"/>
  <c r="AL22" i="2"/>
  <c r="I22" i="2"/>
  <c r="Y22" i="2"/>
  <c r="AN22" i="2"/>
  <c r="K22" i="2"/>
  <c r="AA22" i="2"/>
  <c r="E9" i="2"/>
  <c r="U9" i="2"/>
  <c r="H9" i="2"/>
  <c r="X9" i="2"/>
  <c r="I9" i="2"/>
  <c r="Y9" i="2"/>
  <c r="J9" i="2"/>
  <c r="Z9" i="2"/>
  <c r="AG9" i="2"/>
  <c r="K9" i="2"/>
  <c r="AA9" i="2"/>
  <c r="AH9" i="2"/>
  <c r="L9" i="2"/>
  <c r="AB9" i="2"/>
  <c r="AJ9" i="2"/>
  <c r="AL9" i="2"/>
  <c r="AN9" i="2"/>
  <c r="R9" i="2"/>
  <c r="AP9" i="2"/>
  <c r="D9" i="2"/>
  <c r="T9" i="2"/>
  <c r="E25" i="2"/>
  <c r="U25" i="2"/>
  <c r="H25" i="2"/>
  <c r="X25" i="2"/>
  <c r="I25" i="2"/>
  <c r="Y25" i="2"/>
  <c r="J25" i="2"/>
  <c r="Z25" i="2"/>
  <c r="AG25" i="2"/>
  <c r="K25" i="2"/>
  <c r="AA25" i="2"/>
  <c r="AH25" i="2"/>
  <c r="L25" i="2"/>
  <c r="AB25" i="2"/>
  <c r="AJ25" i="2"/>
  <c r="AL25" i="2"/>
  <c r="AN25" i="2"/>
  <c r="R25" i="2"/>
  <c r="AP25" i="2"/>
  <c r="D25" i="2"/>
  <c r="T25" i="2"/>
  <c r="AG41" i="2"/>
  <c r="AH41" i="2"/>
  <c r="AL41" i="2"/>
  <c r="AN41" i="2"/>
  <c r="AP41" i="2"/>
  <c r="C30" i="2"/>
  <c r="C14" i="2"/>
  <c r="Y42" i="2"/>
  <c r="V41" i="2"/>
  <c r="F41" i="2"/>
  <c r="S40" i="2"/>
  <c r="AF39" i="2"/>
  <c r="P39" i="2"/>
  <c r="AC38" i="2"/>
  <c r="M38" i="2"/>
  <c r="Z37" i="2"/>
  <c r="J37" i="2"/>
  <c r="W36" i="2"/>
  <c r="G36" i="2"/>
  <c r="T35" i="2"/>
  <c r="D35" i="2"/>
  <c r="Q34" i="2"/>
  <c r="AA33" i="2"/>
  <c r="G33" i="2"/>
  <c r="L32" i="2"/>
  <c r="Q31" i="2"/>
  <c r="N30" i="2"/>
  <c r="K29" i="2"/>
  <c r="H28" i="2"/>
  <c r="E27" i="2"/>
  <c r="AE25" i="2"/>
  <c r="AB24" i="2"/>
  <c r="Y23" i="2"/>
  <c r="V22" i="2"/>
  <c r="S21" i="2"/>
  <c r="P20" i="2"/>
  <c r="M19" i="2"/>
  <c r="J18" i="2"/>
  <c r="G17" i="2"/>
  <c r="D16" i="2"/>
  <c r="AD14" i="2"/>
  <c r="AA13" i="2"/>
  <c r="X12" i="2"/>
  <c r="U11" i="2"/>
  <c r="O9" i="2"/>
  <c r="L8" i="2"/>
  <c r="I7" i="2"/>
  <c r="AF4" i="2"/>
  <c r="AC3" i="2"/>
  <c r="AI40" i="2"/>
  <c r="AM36" i="2"/>
  <c r="AI33" i="2"/>
  <c r="AJ29" i="2"/>
  <c r="AI25" i="2"/>
  <c r="AM14" i="2"/>
  <c r="AM9" i="2"/>
  <c r="AM4" i="2"/>
  <c r="Y32" i="2"/>
  <c r="AM19" i="2"/>
  <c r="S19" i="2"/>
  <c r="AN19" i="2"/>
  <c r="AP19" i="2"/>
  <c r="F19" i="2"/>
  <c r="V19" i="2"/>
  <c r="G19" i="2"/>
  <c r="W19" i="2"/>
  <c r="H19" i="2"/>
  <c r="X19" i="2"/>
  <c r="I19" i="2"/>
  <c r="Y19" i="2"/>
  <c r="J19" i="2"/>
  <c r="Z19" i="2"/>
  <c r="AH19" i="2"/>
  <c r="AJ19" i="2"/>
  <c r="P19" i="2"/>
  <c r="AF19" i="2"/>
  <c r="AL19" i="2"/>
  <c r="R19" i="2"/>
  <c r="AO6" i="2"/>
  <c r="L6" i="2"/>
  <c r="AB6" i="2"/>
  <c r="AP6" i="2"/>
  <c r="O6" i="2"/>
  <c r="AE6" i="2"/>
  <c r="P6" i="2"/>
  <c r="AF6" i="2"/>
  <c r="Q6" i="2"/>
  <c r="R6" i="2"/>
  <c r="S6" i="2"/>
  <c r="AH6" i="2"/>
  <c r="AJ6" i="2"/>
  <c r="AL6" i="2"/>
  <c r="I6" i="2"/>
  <c r="Y6" i="2"/>
  <c r="AN6" i="2"/>
  <c r="K6" i="2"/>
  <c r="AA6" i="2"/>
  <c r="AG10" i="2"/>
  <c r="H10" i="2"/>
  <c r="X10" i="2"/>
  <c r="AH10" i="2"/>
  <c r="AJ10" i="2"/>
  <c r="K10" i="2"/>
  <c r="AA10" i="2"/>
  <c r="AK10" i="2"/>
  <c r="L10" i="2"/>
  <c r="AB10" i="2"/>
  <c r="AL10" i="2"/>
  <c r="M10" i="2"/>
  <c r="AC10" i="2"/>
  <c r="AM10" i="2"/>
  <c r="N10" i="2"/>
  <c r="AD10" i="2"/>
  <c r="AN10" i="2"/>
  <c r="O10" i="2"/>
  <c r="AE10" i="2"/>
  <c r="AP10" i="2"/>
  <c r="E10" i="2"/>
  <c r="U10" i="2"/>
  <c r="G10" i="2"/>
  <c r="W10" i="2"/>
  <c r="AG26" i="2"/>
  <c r="H26" i="2"/>
  <c r="X26" i="2"/>
  <c r="AH26" i="2"/>
  <c r="AJ26" i="2"/>
  <c r="K26" i="2"/>
  <c r="AA26" i="2"/>
  <c r="AK26" i="2"/>
  <c r="L26" i="2"/>
  <c r="AB26" i="2"/>
  <c r="AL26" i="2"/>
  <c r="M26" i="2"/>
  <c r="AC26" i="2"/>
  <c r="AM26" i="2"/>
  <c r="N26" i="2"/>
  <c r="AD26" i="2"/>
  <c r="AN26" i="2"/>
  <c r="O26" i="2"/>
  <c r="AE26" i="2"/>
  <c r="AP26" i="2"/>
  <c r="E26" i="2"/>
  <c r="U26" i="2"/>
  <c r="G26" i="2"/>
  <c r="W26" i="2"/>
  <c r="AG42" i="2"/>
  <c r="AJ42" i="2"/>
  <c r="AK42" i="2"/>
  <c r="AL42" i="2"/>
  <c r="AM42" i="2"/>
  <c r="AN42" i="2"/>
  <c r="C29" i="2"/>
  <c r="C13" i="2"/>
  <c r="X42" i="2"/>
  <c r="H42" i="2"/>
  <c r="U41" i="2"/>
  <c r="E41" i="2"/>
  <c r="R40" i="2"/>
  <c r="AE39" i="2"/>
  <c r="O39" i="2"/>
  <c r="AB38" i="2"/>
  <c r="L38" i="2"/>
  <c r="Y37" i="2"/>
  <c r="I37" i="2"/>
  <c r="V36" i="2"/>
  <c r="F36" i="2"/>
  <c r="S35" i="2"/>
  <c r="AF34" i="2"/>
  <c r="P34" i="2"/>
  <c r="Y33" i="2"/>
  <c r="F33" i="2"/>
  <c r="K32" i="2"/>
  <c r="P31" i="2"/>
  <c r="M30" i="2"/>
  <c r="J29" i="2"/>
  <c r="G28" i="2"/>
  <c r="AD25" i="2"/>
  <c r="AA24" i="2"/>
  <c r="X23" i="2"/>
  <c r="U22" i="2"/>
  <c r="R21" i="2"/>
  <c r="O20" i="2"/>
  <c r="L19" i="2"/>
  <c r="I18" i="2"/>
  <c r="F17" i="2"/>
  <c r="AF15" i="2"/>
  <c r="AC14" i="2"/>
  <c r="Z13" i="2"/>
  <c r="W12" i="2"/>
  <c r="T11" i="2"/>
  <c r="Q10" i="2"/>
  <c r="N9" i="2"/>
  <c r="K8" i="2"/>
  <c r="H7" i="2"/>
  <c r="E6" i="2"/>
  <c r="AE4" i="2"/>
  <c r="AB3" i="2"/>
  <c r="AG40" i="2"/>
  <c r="AL36" i="2"/>
  <c r="AM32" i="2"/>
  <c r="AM24" i="2"/>
  <c r="AK19" i="2"/>
  <c r="AK14" i="2"/>
  <c r="AK9" i="2"/>
  <c r="AK4" i="2"/>
  <c r="AM27" i="2"/>
  <c r="K27" i="2"/>
  <c r="AA27" i="2"/>
  <c r="AP27" i="2"/>
  <c r="N27" i="2"/>
  <c r="AD27" i="2"/>
  <c r="O27" i="2"/>
  <c r="AE27" i="2"/>
  <c r="P27" i="2"/>
  <c r="AF27" i="2"/>
  <c r="Q27" i="2"/>
  <c r="R27" i="2"/>
  <c r="AH27" i="2"/>
  <c r="AJ27" i="2"/>
  <c r="H27" i="2"/>
  <c r="X27" i="2"/>
  <c r="AL27" i="2"/>
  <c r="J27" i="2"/>
  <c r="Z27" i="2"/>
  <c r="U36" i="2"/>
  <c r="E36" i="2"/>
  <c r="R35" i="2"/>
  <c r="AE34" i="2"/>
  <c r="O34" i="2"/>
  <c r="I32" i="2"/>
  <c r="O31" i="2"/>
  <c r="F28" i="2"/>
  <c r="AF26" i="2"/>
  <c r="AC25" i="2"/>
  <c r="Z24" i="2"/>
  <c r="W23" i="2"/>
  <c r="T22" i="2"/>
  <c r="Q21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AO39" i="2"/>
  <c r="AK36" i="2"/>
  <c r="AL32" i="2"/>
  <c r="AO28" i="2"/>
  <c r="AI24" i="2"/>
  <c r="AI19" i="2"/>
  <c r="AI14" i="2"/>
  <c r="AI9" i="2"/>
  <c r="AO3" i="2"/>
  <c r="Z38" i="2"/>
  <c r="T36" i="2"/>
  <c r="D36" i="2"/>
  <c r="Q35" i="2"/>
  <c r="AD34" i="2"/>
  <c r="N34" i="2"/>
  <c r="W33" i="2"/>
  <c r="D33" i="2"/>
  <c r="H32" i="2"/>
  <c r="I31" i="2"/>
  <c r="F30" i="2"/>
  <c r="AF28" i="2"/>
  <c r="AC27" i="2"/>
  <c r="Z26" i="2"/>
  <c r="W25" i="2"/>
  <c r="T24" i="2"/>
  <c r="Q23" i="2"/>
  <c r="N22" i="2"/>
  <c r="K21" i="2"/>
  <c r="H20" i="2"/>
  <c r="E19" i="2"/>
  <c r="AE17" i="2"/>
  <c r="Y15" i="2"/>
  <c r="V14" i="2"/>
  <c r="J10" i="2"/>
  <c r="G9" i="2"/>
  <c r="D8" i="2"/>
  <c r="AD6" i="2"/>
  <c r="AA5" i="2"/>
  <c r="X4" i="2"/>
  <c r="U3" i="2"/>
  <c r="AN39" i="2"/>
  <c r="AO35" i="2"/>
  <c r="AI32" i="2"/>
  <c r="AM28" i="2"/>
  <c r="AG24" i="2"/>
  <c r="AG19" i="2"/>
  <c r="AG14" i="2"/>
  <c r="AM8" i="2"/>
  <c r="AK3" i="2"/>
  <c r="AK16" i="2"/>
  <c r="J16" i="2"/>
  <c r="Z16" i="2"/>
  <c r="AL16" i="2"/>
  <c r="AN16" i="2"/>
  <c r="M16" i="2"/>
  <c r="AC16" i="2"/>
  <c r="AO16" i="2"/>
  <c r="N16" i="2"/>
  <c r="AD16" i="2"/>
  <c r="AP16" i="2"/>
  <c r="O16" i="2"/>
  <c r="AE16" i="2"/>
  <c r="P16" i="2"/>
  <c r="AF16" i="2"/>
  <c r="Q16" i="2"/>
  <c r="AH16" i="2"/>
  <c r="G16" i="2"/>
  <c r="W16" i="2"/>
  <c r="AJ16" i="2"/>
  <c r="I16" i="2"/>
  <c r="Y16" i="2"/>
  <c r="AF31" i="2"/>
  <c r="AM11" i="2"/>
  <c r="K11" i="2"/>
  <c r="AA11" i="2"/>
  <c r="AN11" i="2"/>
  <c r="AP11" i="2"/>
  <c r="N11" i="2"/>
  <c r="AD11" i="2"/>
  <c r="O11" i="2"/>
  <c r="AE11" i="2"/>
  <c r="P11" i="2"/>
  <c r="AF11" i="2"/>
  <c r="Q11" i="2"/>
  <c r="R11" i="2"/>
  <c r="AH11" i="2"/>
  <c r="AJ11" i="2"/>
  <c r="H11" i="2"/>
  <c r="X11" i="2"/>
  <c r="AL11" i="2"/>
  <c r="J11" i="2"/>
  <c r="Z11" i="2"/>
  <c r="N12" i="2"/>
  <c r="AD12" i="2"/>
  <c r="Q12" i="2"/>
  <c r="AG12" i="2"/>
  <c r="R12" i="2"/>
  <c r="AH12" i="2"/>
  <c r="S12" i="2"/>
  <c r="AI12" i="2"/>
  <c r="D12" i="2"/>
  <c r="T12" i="2"/>
  <c r="AJ12" i="2"/>
  <c r="E12" i="2"/>
  <c r="U12" i="2"/>
  <c r="AL12" i="2"/>
  <c r="AN12" i="2"/>
  <c r="AP12" i="2"/>
  <c r="K12" i="2"/>
  <c r="AA12" i="2"/>
  <c r="M12" i="2"/>
  <c r="AC12" i="2"/>
  <c r="C27" i="2"/>
  <c r="AI13" i="2"/>
  <c r="Q13" i="2"/>
  <c r="AJ13" i="2"/>
  <c r="AL13" i="2"/>
  <c r="D13" i="2"/>
  <c r="T13" i="2"/>
  <c r="AM13" i="2"/>
  <c r="E13" i="2"/>
  <c r="U13" i="2"/>
  <c r="AN13" i="2"/>
  <c r="F13" i="2"/>
  <c r="V13" i="2"/>
  <c r="AO13" i="2"/>
  <c r="G13" i="2"/>
  <c r="W13" i="2"/>
  <c r="AP13" i="2"/>
  <c r="H13" i="2"/>
  <c r="X13" i="2"/>
  <c r="N13" i="2"/>
  <c r="AD13" i="2"/>
  <c r="AH13" i="2"/>
  <c r="P13" i="2"/>
  <c r="AF13" i="2"/>
  <c r="AI29" i="2"/>
  <c r="Q29" i="2"/>
  <c r="AL29" i="2"/>
  <c r="D29" i="2"/>
  <c r="T29" i="2"/>
  <c r="AM29" i="2"/>
  <c r="E29" i="2"/>
  <c r="U29" i="2"/>
  <c r="AN29" i="2"/>
  <c r="F29" i="2"/>
  <c r="V29" i="2"/>
  <c r="AO29" i="2"/>
  <c r="G29" i="2"/>
  <c r="W29" i="2"/>
  <c r="AP29" i="2"/>
  <c r="H29" i="2"/>
  <c r="X29" i="2"/>
  <c r="N29" i="2"/>
  <c r="AD29" i="2"/>
  <c r="AH29" i="2"/>
  <c r="P29" i="2"/>
  <c r="AF29" i="2"/>
  <c r="C42" i="2"/>
  <c r="C26" i="2"/>
  <c r="C10" i="2"/>
  <c r="U42" i="2"/>
  <c r="E42" i="2"/>
  <c r="R41" i="2"/>
  <c r="AE40" i="2"/>
  <c r="O40" i="2"/>
  <c r="AB39" i="2"/>
  <c r="L39" i="2"/>
  <c r="Y38" i="2"/>
  <c r="I38" i="2"/>
  <c r="V37" i="2"/>
  <c r="F37" i="2"/>
  <c r="S36" i="2"/>
  <c r="AF35" i="2"/>
  <c r="P35" i="2"/>
  <c r="AC34" i="2"/>
  <c r="L34" i="2"/>
  <c r="V33" i="2"/>
  <c r="AD32" i="2"/>
  <c r="F32" i="2"/>
  <c r="AE28" i="2"/>
  <c r="AB27" i="2"/>
  <c r="Y26" i="2"/>
  <c r="V25" i="2"/>
  <c r="S24" i="2"/>
  <c r="P23" i="2"/>
  <c r="M22" i="2"/>
  <c r="J21" i="2"/>
  <c r="G20" i="2"/>
  <c r="D19" i="2"/>
  <c r="AD17" i="2"/>
  <c r="AA16" i="2"/>
  <c r="X15" i="2"/>
  <c r="R13" i="2"/>
  <c r="O12" i="2"/>
  <c r="L11" i="2"/>
  <c r="I10" i="2"/>
  <c r="F9" i="2"/>
  <c r="AF7" i="2"/>
  <c r="AC6" i="2"/>
  <c r="Z5" i="2"/>
  <c r="W4" i="2"/>
  <c r="T3" i="2"/>
  <c r="AM39" i="2"/>
  <c r="AN35" i="2"/>
  <c r="AG32" i="2"/>
  <c r="AO23" i="2"/>
  <c r="AO18" i="2"/>
  <c r="AK13" i="2"/>
  <c r="AI8" i="2"/>
  <c r="AI3" i="2"/>
  <c r="G31" i="2"/>
  <c r="W31" i="2"/>
  <c r="AH31" i="2"/>
  <c r="J31" i="2"/>
  <c r="Z31" i="2"/>
  <c r="AI31" i="2"/>
  <c r="K31" i="2"/>
  <c r="AJ31" i="2"/>
  <c r="L31" i="2"/>
  <c r="AB31" i="2"/>
  <c r="AK31" i="2"/>
  <c r="M31" i="2"/>
  <c r="AC31" i="2"/>
  <c r="AL31" i="2"/>
  <c r="N31" i="2"/>
  <c r="AD31" i="2"/>
  <c r="AP31" i="2"/>
  <c r="D31" i="2"/>
  <c r="T31" i="2"/>
  <c r="F31" i="2"/>
  <c r="N28" i="2"/>
  <c r="AD28" i="2"/>
  <c r="Q28" i="2"/>
  <c r="AG28" i="2"/>
  <c r="R28" i="2"/>
  <c r="AH28" i="2"/>
  <c r="S28" i="2"/>
  <c r="AI28" i="2"/>
  <c r="D28" i="2"/>
  <c r="T28" i="2"/>
  <c r="AJ28" i="2"/>
  <c r="E28" i="2"/>
  <c r="U28" i="2"/>
  <c r="AN28" i="2"/>
  <c r="AP28" i="2"/>
  <c r="K28" i="2"/>
  <c r="AA28" i="2"/>
  <c r="M28" i="2"/>
  <c r="AC28" i="2"/>
  <c r="C11" i="2"/>
  <c r="J38" i="2"/>
  <c r="AO14" i="2"/>
  <c r="D14" i="2"/>
  <c r="T14" i="2"/>
  <c r="AP14" i="2"/>
  <c r="G14" i="2"/>
  <c r="W14" i="2"/>
  <c r="H14" i="2"/>
  <c r="X14" i="2"/>
  <c r="I14" i="2"/>
  <c r="Y14" i="2"/>
  <c r="J14" i="2"/>
  <c r="Z14" i="2"/>
  <c r="K14" i="2"/>
  <c r="AA14" i="2"/>
  <c r="AH14" i="2"/>
  <c r="AJ14" i="2"/>
  <c r="AL14" i="2"/>
  <c r="Q14" i="2"/>
  <c r="AN14" i="2"/>
  <c r="S14" i="2"/>
  <c r="AO30" i="2"/>
  <c r="D30" i="2"/>
  <c r="T30" i="2"/>
  <c r="G30" i="2"/>
  <c r="W30" i="2"/>
  <c r="H30" i="2"/>
  <c r="X30" i="2"/>
  <c r="I30" i="2"/>
  <c r="Y30" i="2"/>
  <c r="J30" i="2"/>
  <c r="Z30" i="2"/>
  <c r="K30" i="2"/>
  <c r="AA30" i="2"/>
  <c r="AJ30" i="2"/>
  <c r="AL30" i="2"/>
  <c r="Q30" i="2"/>
  <c r="AN30" i="2"/>
  <c r="S30" i="2"/>
  <c r="C41" i="2"/>
  <c r="C25" i="2"/>
  <c r="C9" i="2"/>
  <c r="T42" i="2"/>
  <c r="D42" i="2"/>
  <c r="Q41" i="2"/>
  <c r="AD40" i="2"/>
  <c r="N40" i="2"/>
  <c r="AA39" i="2"/>
  <c r="K39" i="2"/>
  <c r="X38" i="2"/>
  <c r="H38" i="2"/>
  <c r="U37" i="2"/>
  <c r="E37" i="2"/>
  <c r="R36" i="2"/>
  <c r="AE35" i="2"/>
  <c r="O35" i="2"/>
  <c r="AB34" i="2"/>
  <c r="K34" i="2"/>
  <c r="U33" i="2"/>
  <c r="AB32" i="2"/>
  <c r="E32" i="2"/>
  <c r="E31" i="2"/>
  <c r="AE29" i="2"/>
  <c r="AB28" i="2"/>
  <c r="Y27" i="2"/>
  <c r="V26" i="2"/>
  <c r="S25" i="2"/>
  <c r="P24" i="2"/>
  <c r="M23" i="2"/>
  <c r="J22" i="2"/>
  <c r="G21" i="2"/>
  <c r="D20" i="2"/>
  <c r="AD18" i="2"/>
  <c r="AA17" i="2"/>
  <c r="X16" i="2"/>
  <c r="U15" i="2"/>
  <c r="R14" i="2"/>
  <c r="O13" i="2"/>
  <c r="L12" i="2"/>
  <c r="I11" i="2"/>
  <c r="F10" i="2"/>
  <c r="AF8" i="2"/>
  <c r="AC7" i="2"/>
  <c r="Z6" i="2"/>
  <c r="W5" i="2"/>
  <c r="T4" i="2"/>
  <c r="Q3" i="2"/>
  <c r="AP42" i="2"/>
  <c r="AG39" i="2"/>
  <c r="AK35" i="2"/>
  <c r="AO31" i="2"/>
  <c r="AK28" i="2"/>
  <c r="AM23" i="2"/>
  <c r="AI18" i="2"/>
  <c r="AG13" i="2"/>
  <c r="AG8" i="2"/>
  <c r="AG3" i="2"/>
  <c r="B2" i="2"/>
  <c r="A1" i="18"/>
  <c r="A1" i="17"/>
  <c r="A1" i="16"/>
  <c r="A1" i="15"/>
  <c r="A1" i="13"/>
  <c r="A1" i="12"/>
  <c r="A1" i="11"/>
  <c r="AG2" i="2" l="1"/>
  <c r="P2" i="2"/>
  <c r="AF2" i="2"/>
  <c r="AH2" i="2"/>
  <c r="AI2" i="2"/>
  <c r="AJ2" i="2"/>
  <c r="S2" i="2"/>
  <c r="AK2" i="2"/>
  <c r="D2" i="2"/>
  <c r="T2" i="2"/>
  <c r="AL2" i="2"/>
  <c r="E2" i="2"/>
  <c r="U2" i="2"/>
  <c r="AM2" i="2"/>
  <c r="F2" i="2"/>
  <c r="V2" i="2"/>
  <c r="AN2" i="2"/>
  <c r="G2" i="2"/>
  <c r="W2" i="2"/>
  <c r="AO2" i="2"/>
  <c r="AP2" i="2"/>
  <c r="M2" i="2"/>
  <c r="AC2" i="2"/>
  <c r="O2" i="2"/>
  <c r="AE2" i="2"/>
  <c r="N2" i="2"/>
  <c r="Q2" i="2"/>
  <c r="R2" i="2"/>
  <c r="C2" i="2"/>
  <c r="K2" i="2"/>
  <c r="X2" i="2"/>
  <c r="Y2" i="2"/>
  <c r="Z2" i="2"/>
  <c r="AA2" i="2"/>
  <c r="AB2" i="2"/>
  <c r="AD2" i="2"/>
  <c r="L2" i="2"/>
  <c r="H2" i="2"/>
  <c r="I2" i="2"/>
  <c r="J2" i="2"/>
</calcChain>
</file>

<file path=xl/sharedStrings.xml><?xml version="1.0" encoding="utf-8"?>
<sst xmlns="http://schemas.openxmlformats.org/spreadsheetml/2006/main" count="2150" uniqueCount="204">
  <si>
    <t>Source:</t>
  </si>
  <si>
    <t>OECD</t>
  </si>
  <si>
    <t>Notes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</si>
  <si>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</si>
  <si>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</si>
  <si>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</si>
  <si>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</si>
  <si>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</si>
  <si>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</si>
  <si>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</si>
  <si>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</si>
  <si>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</si>
  <si>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</si>
  <si>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</si>
  <si>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</si>
  <si>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</si>
  <si>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</si>
  <si>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</si>
  <si>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</si>
  <si>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</si>
  <si>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</si>
  <si>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</si>
  <si>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</si>
  <si>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</si>
  <si>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</si>
  <si>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</si>
  <si>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</si>
  <si>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</si>
  <si>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</si>
  <si>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</si>
  <si>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</si>
  <si>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</si>
  <si>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</si>
  <si>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</si>
  <si>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</si>
  <si>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</si>
  <si>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</si>
  <si>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</si>
  <si>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</si>
  <si>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D01T03: Agriculture, forestry and fishing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</si>
  <si>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</si>
  <si>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</si>
  <si>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</si>
  <si>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</si>
  <si>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</si>
  <si>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</si>
  <si>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</si>
  <si>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</si>
  <si>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</si>
  <si>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</si>
  <si>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</si>
  <si>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</si>
  <si>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</si>
  <si>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</si>
  <si>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</si>
  <si>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</si>
  <si>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</si>
  <si>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</si>
  <si>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</si>
  <si>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</si>
  <si>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</si>
  <si>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</si>
  <si>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</si>
  <si>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</si>
  <si>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</si>
  <si>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</si>
  <si>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</si>
  <si>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</si>
  <si>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</si>
  <si>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</si>
  <si>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Unit: USD</t>
  </si>
  <si>
    <t>LPGRbIC Labor Productivity Growth Rate by ISIC Code</t>
  </si>
  <si>
    <t>https://stats.oecd.org/Index.aspx?DataSetCode=PDBI_I4#</t>
  </si>
  <si>
    <t>Productivity and ULC by main economic activity (ISIC Rev. 4)</t>
  </si>
  <si>
    <t>Dataset: Productivity and ULC by main economic activity (ISIC Rev.4)</t>
  </si>
  <si>
    <t>Subject</t>
  </si>
  <si>
    <t>Activity</t>
  </si>
  <si>
    <t>C: Manufacturing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</si>
  <si>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</si>
  <si>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</si>
  <si>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</si>
  <si>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</si>
  <si>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</si>
  <si>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</si>
  <si>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</si>
  <si>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</si>
  <si>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</si>
  <si>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</si>
  <si>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</si>
  <si>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</si>
  <si>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</si>
  <si>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</si>
  <si>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</si>
  <si>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</si>
  <si>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</si>
  <si>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</si>
  <si>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</si>
  <si>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</si>
  <si>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</si>
  <si>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</si>
  <si>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</si>
  <si>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</si>
  <si>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Measure</t>
  </si>
  <si>
    <t>Annual growth/change</t>
  </si>
  <si>
    <t>Percentage</t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</si>
  <si>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</si>
  <si>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</si>
  <si>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</si>
  <si>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</si>
  <si>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</si>
  <si>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</si>
  <si>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</si>
  <si>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</si>
  <si>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</si>
  <si>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</si>
  <si>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</si>
  <si>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</si>
  <si>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</si>
  <si>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</si>
  <si>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</si>
  <si>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</si>
  <si>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</si>
  <si>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</si>
  <si>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</si>
  <si>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</si>
  <si>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</si>
  <si>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</si>
  <si>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</si>
  <si>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</si>
  <si>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</si>
  <si>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</si>
  <si>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</si>
  <si>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</si>
  <si>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</si>
  <si>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</si>
  <si>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</si>
  <si>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United Kingdom</t>
  </si>
  <si>
    <t>Euro area (19 countries)</t>
  </si>
  <si>
    <t>European Union (28 countries)</t>
  </si>
  <si>
    <t>Non-OECD Economies</t>
  </si>
  <si>
    <t xml:space="preserve">  Costa Rica</t>
  </si>
  <si>
    <t>Switzerland</t>
  </si>
  <si>
    <t>F: Construction</t>
  </si>
  <si>
    <t>United States</t>
  </si>
  <si>
    <t>Korea</t>
  </si>
  <si>
    <t>Variable: Gross value added per person employed, constant prices</t>
  </si>
  <si>
    <t>Data extracted on 04 Jun 2020 21:26 UTC (GMT) from OECD.Stat</t>
  </si>
  <si>
    <t xml:space="preserve">  Brazil</t>
  </si>
  <si>
    <t>Japan</t>
  </si>
  <si>
    <t>Gross value added per person employed, constant prices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</si>
  <si>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 IsDisplayed="true"&gt;&lt;Name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</si>
  <si>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21:28 UTC (GMT) from OECD.Stat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</si>
  <si>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 IsDisplayed="true"&gt;&lt;Name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</si>
  <si>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 extracted on 04 Jun 2020 21:30 UTC (GMT) from OECD.Stat</t>
  </si>
  <si>
    <t>BDE: Mining and utilities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</si>
  <si>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 IsDisplayed="true"&gt;&lt;Name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</si>
  <si>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ISIC Code</t>
  </si>
  <si>
    <t>Meaning</t>
  </si>
  <si>
    <t>Tab Name</t>
  </si>
  <si>
    <t>OECD Mining &amp; Utilities</t>
  </si>
  <si>
    <t>OECD Manufacturing</t>
  </si>
  <si>
    <t>OECD Construction</t>
  </si>
  <si>
    <t>Data extracted on 04 Jun 2020 21:36 UTC (GMT) from OECD.Stat</t>
  </si>
  <si>
    <t>i</t>
  </si>
  <si>
    <t>G_I: Wholesale retail trade accommodation food services, transportation and storage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</si>
  <si>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 IsDisplayed="true"&gt;&lt;Name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</si>
  <si>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Transport Retail Food</t>
  </si>
  <si>
    <t>Data extracted on 04 Jun 2020 21:39 UTC (GMT) from OECD.Stat</t>
  </si>
  <si>
    <t>J: Information and communication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</si>
  <si>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 IsDisplayed="true"&gt;&lt;Name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</si>
  <si>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Info Comms</t>
  </si>
  <si>
    <t>Data extracted on 04 Jun 2020 21:42 UTC (GMT) from OECD.Stat</t>
  </si>
  <si>
    <t>K: Financial and insurance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</si>
  <si>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 IsDisplayed="true"&gt;&lt;Name LocaleIsoCode="en"&gt;Financial and insurance activities&lt;/Name&gt;&lt;Name LocaleIsoCode="fr"&gt;Activités financières et d'assurances&lt;/Name&gt;&lt;/ChildMember&gt;&lt;ChildMember Code="MN" HasMetadata="false" HasOnlyUnitMetadata="false" HasChild="0"&gt;&lt;Name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</si>
  <si>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Finance Insurance</t>
  </si>
  <si>
    <t>Data extracted on 04 Jun 2020 21:47 UTC (GMT) from OECD.Stat</t>
  </si>
  <si>
    <t>MN: Professional, scientific and technical activities, Administrative and support service activities</t>
  </si>
  <si>
    <t>&lt;?xml version="1.0" encoding="utf-16"?&gt;&lt;WebTableParameter xmlns:xsd="http://www.w3.org/2001/XMLSchema" xmlns:xsi="http://www.w3.org/2001/XMLSchema-instance" xmlns="http://stats.oecd.org/OECDStatWS/2004/03/01/"&gt;&lt;DataTable Code="PDBI_I4" HasMetadata="true"&gt;&lt;Name LocaleIsoCode="en"&gt;Productivity and ULC by main economic activity (ISIC Rev.4)&lt;/Name&gt;&lt;Name LocaleIsoCode="fr"&gt;Productivité et CUM par principale activité économique (CITI Rev.4)&lt;/Name&gt;&lt;Dimension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Code="EU28" HasMetadata="false" HasOnlyUnitMetadata="false" HasChild="0"&gt;&lt;Name LocaleIsoCode="en"&gt;European Union (28 countries)&lt;/Name&gt;&lt;Name LocaleIsoCode="fr"&gt;Union européenne (28 pays)&lt;/Name&gt;&lt;/Member&gt;&lt;Member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Code="CRI" HasMetadata="false" HasOnlyUnitMetadata="false" HasChild="0"&gt;&lt;Name LocaleIsoCode="en"&gt;Costa Rica&lt;/Name&gt;&lt;Name LocaleIsoCode="fr"&gt;Costa Rica&lt;/Name&gt;&lt;/ChildMember&gt;&lt;ChildMember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Code="SUBJECT" HasMetadata="false" Display="labels"&gt;&lt;Name LocaleIsoCode="en"&gt;Subject&lt;/Name&gt;&lt;Name LocaleIsoCode="fr"&gt;Sujet&lt;/Name&gt;&lt;Member Code="I4_ANA_GVAHRS" HasMetadata="false" HasOnlyUnitMetadata="false" HasChild="0"&gt;&lt;Name LocaleIsoCode="en"&gt;Gross value added per hour worked, constant prices&lt;/Name&gt;&lt;Name LocaleIsoCode="fr"&gt;Valeur ajoutée brute par heure travaillée, prix constants&lt;/Name&gt;&lt;/Member&gt;&lt;Member Code="I4_ANA_GVAEMP" HasMetadata="false" HasOnlyUnitMetadata="false" HasChild="0" IsDisplayed="true"&gt;&lt;Name LocaleIsoCode="en"&gt;Gross value added per person employed, constant prices&lt;/Name&gt;&lt;Name LocaleIsoCode="fr"&gt;Valeur ajoutée brute par actif occupé, prix constants&lt;/Name&gt;&lt;/Member&gt;&lt;Member Code="I4_ANA_GVA" HasMetadata="false" HasOnlyUnitMetadata="false" HasChild="0"&gt;&lt;Name LocaleIsoCode="en"&gt;Gross value added, constant prices&lt;/Name&gt;&lt;Name LocaleIsoCode="fr"&gt;Valeur ajoutée brute, prix constants&lt;/Name&gt;&lt;/Member&gt;&lt;Member Code="I4_ANA_EMPTO" HasMetadata="false" HasOnlyUnitMetadata="false" HasChild="0"&gt;&lt;Name LocaleIsoCode="en"&gt;Total employment (number of persons employed)&lt;/Name&gt;&lt;Name LocaleIsoCode="fr"&gt;Emploi total (nombre d'actifs occupés)&lt;/Name&gt;&lt;/Member&gt;&lt;Member Code="I4_ANA_HRSTO" HasMetadata="true" HasOnlyUnitMetadata="false" HasChild="0"&gt;&lt;Name LocaleIsoCode="en"&gt;Total hours worked&lt;/Name&gt;&lt;Name LocaleIsoCode="fr"&gt;Heures travaillées totales&lt;/Name&gt;&lt;/Member&gt;&lt;Member Code="I4_ANA_HRSAV" HasMetadata="true" HasOnlyUnitMetadata="false" HasChild="0"&gt;&lt;Name LocaleIsoCode="en"&gt;Average hours worked per person employed&lt;/Name&gt;&lt;Name LocaleIsoCode="fr"&gt;Heures travaillées moyennes par actif occupé&lt;/Name&gt;&lt;/Member&gt;&lt;Member Code="I4_ANA_CONILPHRS" HasMetadata="false" HasOnlyUnitMetadata="false" HasChild="0"&gt;&lt;Name LocaleIsoCode="en"&gt;Industry contribution to business sector labour productivity&lt;/Name&gt;&lt;Name LocaleIsoCode="fr"&gt;Contribution par industrie à la productivité du travail du secteur marchand&lt;/Name&gt;&lt;/Member&gt;&lt;Member Code="I4_ANA_CONILPEMP" HasMetadata="false" HasOnlyUnitMetadata="false" HasChild="0"&gt;&lt;Name LocaleIsoCode="en"&gt;Industry contribution to business sector labour productivity; employment based&lt;/Name&gt;&lt;Name LocaleIsoCode="fr"&gt;Contribution par industrie à la productivité du travail du secteur marchand (basée sur l'emploi)&lt;/Name&gt;&lt;/Member&gt;&lt;Member Code="I4_ANA_ULCH" HasMetadata="true" HasOnlyUnitMetadata="false" HasChild="0"&gt;&lt;Name LocaleIsoCode="en"&gt;Unit Labour Costs&lt;/Name&gt;&lt;Name LocaleIsoCode="fr"&gt;Coûts unitaires de la main d'œuvre&lt;/Name&gt;&lt;/Member&gt;&lt;Member Code="I4_ANA_LCHRS" HasMetadata="true" HasOnlyUnitMetadata="false" HasChild="0"&gt;&lt;Name LocaleIsoCode="en"&gt;Labour compensation per hour worked&lt;/Name&gt;&lt;Name LocaleIsoCode="fr"&gt;Rémunération de la main d'oeuvre par heure travaillée&lt;/Name&gt;&lt;/Member&gt;&lt;Member Code="I4_ANA_ULCE" HasMetadata="true" HasOnlyUnitMetadata="false" HasChild="0"&gt;&lt;Name LocaleIsoCode="en"&gt;Unit Labour Costs, employment based&lt;/Name&gt;&lt;Name LocaleIsoCode="fr"&gt;Coûts unitaires de la main d'œuvre, basés sur l'emploi &lt;/Name&gt;&lt;/Member&gt;&lt;Member Code="I4_ANA_LCEMP" HasMetadata="false" HasOnlyUnitMetadata="false" HasChild="0"&gt;&lt;Name LocaleIsoCode="en"&gt;Labour compensation per employee&lt;/Name&gt;&lt;Name LocaleIsoCode="fr"&gt;Rémunération de la main d'oeuvre par salarié &lt;/Name&gt;&lt;/Member&gt;&lt;/Dimension&gt;&lt;Dimension Code="MEASURE" HasMetadata="false" Display="labels"&gt;&lt;Name LocaleIsoCode="en"&gt;Measure&lt;/Name&gt;&lt;Name LocaleIsoCode="fr"&gt;Mesure&lt;/Name&gt;&lt;Member Code="GRW" HasMetadata="true" HasOnlyUnitMetadata="false" HasChild="0"&gt;&lt;Name LocaleIsoCode="en"&gt;Annual growth/change&lt;/Name&gt;&lt;Name LocaleIsoCode="fr"&gt;Croissance/variation annuelle&lt;/Name&gt;&lt;/Member&gt;&lt;/Dimension&gt;&lt;Dimension Code="ACTIVITY" HasMetadata="false" Display="codesandlabels"&gt;&lt;Name LocaleIsoCode="en"&gt;Activity&lt;/Name&gt;&lt;Name LocaleIsoCode="fr"&gt;Activité&lt;/Name&gt;&lt;Member Code="A_U" HasMetadata="false" HasOnlyUnitMetadata="false" HasChild="1"&gt;&lt;Name LocaleIsoCode="en"&gt;Total &lt;/Name&gt;&lt;Name LocaleIsoCode="fr"&gt;Total&lt;/Name&gt;&lt;ChildMember Code="BNEXCL" HasMetadata="false" HasOnlyUnitMetadata="false" HasChild="1"&gt;&lt;Name LocaleIsoCode="en"&gt;Non-agriculture business sector excluding real estate&lt;/Name&gt;&lt;Name LocaleIsoCode="fr"&gt;Secteur marchand non-agricole, hors activités immobilières&lt;/Name&gt;&lt;ChildMember Code="B_E" HasMetadata="false" HasOnlyUnitMetadata="false" HasChild="1"&gt;&lt;Name LocaleIsoCode="en"&gt;Industry including energy&lt;/Name&gt;&lt;Name LocaleIsoCode="fr"&gt;Industrie, y compris l’énergie&lt;/Name&gt;&lt;ChildMember Code="BDE" HasMetadata="false" HasOnlyUnitMetadata="false" HasChild="0"&gt;&lt;Name LocaleIsoCode="en"&gt;Mining and utilities&lt;/Name&gt;&lt;Name LocaleIsoCode="fr"&gt;Industries extractives , électricité et gaz , eau et déchets&lt;/Name&gt;&lt;/ChildMember&gt;&lt;ChildMember Code="C" HasMetadata="false" HasOnlyUnitMetadata="false" HasChild="0"&gt;&lt;Name LocaleIsoCode="en"&gt;Manufacturing&lt;/Name&gt;&lt;Name LocaleIsoCode="fr"&gt;Activités de fabrication&lt;/Name&gt;&lt;/ChildMember&gt;&lt;/ChildMember&gt;&lt;ChildMember Code="F" HasMetadata="false" HasOnlyUnitMetadata="false" HasChild="0"&gt;&lt;Name LocaleIsoCode="en"&gt;Construction&lt;/Name&gt;&lt;Name LocaleIsoCode="fr"&gt;Construction&lt;/Name&gt;&lt;/ChildMember&gt;&lt;ChildMember Code="GNEXCL" HasMetadata="false" HasOnlyUnitMetadata="false" HasChild="1"&gt;&lt;Name LocaleIsoCode="en"&gt;Business sector services excluding real estate&lt;/Name&gt;&lt;Name LocaleIsoCode="fr"&gt;Services marchands, hors activités immobilières&lt;/Name&gt;&lt;ChildMember Code="G_I" HasMetadata="false" HasOnlyUnitMetadata="false" HasChild="0"&gt;&lt;Name LocaleIsoCode="en"&gt;Wholesale retail trade accommodation food services, transportation and storage&lt;/Name&gt;&lt;Name LocaleIsoCode="fr"&gt;Commerce de gros et de détail, réparations , transport et entreposage , hébergement et restauration&lt;/Name&gt;&lt;/ChildMember&gt;&lt;ChildMember Code="J" HasMetadata="false" HasOnlyUnitMetadata="false" HasChild="0"&gt;&lt;Name LocaleIsoCode="en"&gt;Information and communication&lt;/Name&gt;&lt;Name LocaleIsoCode="fr"&gt;Information et communication&lt;/Name&gt;&lt;/ChildMember&gt;&lt;ChildMember Code="K" HasMetadata="false" HasOnlyUnitMetadata="false" HasChild="0"&gt;&lt;Name LocaleIsoCode="en"&gt;Financial and insurance activities&lt;/Name&gt;&lt;Name LocaleIsoCode="fr"&gt;Activités financières et d'assurances&lt;/Name&gt;&lt;/ChildMember&gt;&lt;ChildMember Code="MN" HasMetadata="false" HasOnlyUnitMetadata="false" HasChild="0" IsDisplayed="true"&gt;&lt;Name LocaleIsoCode="en"&gt;Professional, scientific and technical activities, Administrative and support service activities&lt;/Name&gt;&lt;Name LocaleIsoCode="fr"&gt;Activités professionnelles, scientifiques et techniques , activités de services administratifs et d’appui&lt;/Name&gt;&lt;/ChildMember&gt;&lt;/ChildMember&gt;&lt;/ChildMember&gt;&lt;/Member&gt;&lt;/Dimension&gt;&lt;Dimension Code="TIME" HasMetadata="false" CommonCode="TIME" Display="labels"&gt;&lt;Name LocaleIsoCode="en"&gt;Time&lt;/Name&gt;&lt;Name LocaleIsoCode="fr"&gt;Temps&lt;/Name&gt;&lt;Member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/&gt;&lt;Dimension Code="MEASURE" /&gt;&lt;/Tabulation&gt;&lt;Tabulation Axis="vertical"&gt;&lt;Dimension Code="LOCATION" CommonCode="LOCATION" /&gt;&lt;/Tabulation&gt;&lt;Tabulation Axis="page"&gt;&lt;Dimension Code="SUBJECT" /&gt;&lt;Dimension Code="ACTIVITY" /&gt;&lt;/Tabulation&gt;&lt;Formatting&gt;&lt;Labels LocaleIsoCode="en" /&gt;&lt;Power&gt;0&lt;/Power&gt;&lt;Decimals&gt;1&lt;/Decimals&gt;&lt;SkipEmptyLines&gt;true&lt;/SkipEmptyLines&gt;&lt;SkipEmptyCols&gt;tru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</si>
  <si>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OECD Prof Tech Admin</t>
  </si>
  <si>
    <t>Details are on the "Key" tab.</t>
  </si>
  <si>
    <t>Not every ISIC category has a match in this database.  We make the best match we can.</t>
  </si>
  <si>
    <t>ISIC 20</t>
  </si>
  <si>
    <t>ISIC 21</t>
  </si>
  <si>
    <t>D20: Chemicals</t>
  </si>
  <si>
    <t>D21: Pharmaceuticals</t>
  </si>
  <si>
    <t>ISIC 06</t>
  </si>
  <si>
    <t>D06: Oil and gas extraction</t>
  </si>
  <si>
    <t>ISIC 05</t>
  </si>
  <si>
    <t>D05: Coal mining</t>
  </si>
  <si>
    <t>ISIC 231</t>
  </si>
  <si>
    <t>ISIC 239</t>
  </si>
  <si>
    <t>D231: Glass</t>
  </si>
  <si>
    <t>D239: Cement and Other Nometallic Minerals</t>
  </si>
  <si>
    <t>ISIC 241</t>
  </si>
  <si>
    <t>ISIC 242</t>
  </si>
  <si>
    <t>D241: Iron and Steel</t>
  </si>
  <si>
    <t>D242: Other Metals</t>
  </si>
  <si>
    <t>ISIC 351</t>
  </si>
  <si>
    <t>ISIC 352T353</t>
  </si>
  <si>
    <t>ISIC 36T39</t>
  </si>
  <si>
    <t>D351: Electricity generation and distribution</t>
  </si>
  <si>
    <t>D352T353: Energy pipelines and gas processing</t>
  </si>
  <si>
    <t>D36T39: Water and waste</t>
  </si>
  <si>
    <t>The US EPS does not use time series data for this variable.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</si>
</sst>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_ ;\-#,##0.0\ "/>
    <numFmt numFmtId="177" formatCode="0.000"/>
  </numFmts>
  <fonts count="1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76" fontId="4" fillId="0" borderId="1" xfId="2" applyNumberFormat="1" applyFont="1" applyBorder="1" applyAlignment="1">
      <alignment horizontal="right"/>
    </xf>
    <xf numFmtId="176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177" fontId="0" fillId="0" borderId="0" xfId="0" applyNumberFormat="1"/>
    <xf numFmtId="0" fontId="4" fillId="0" borderId="1" xfId="3" applyFont="1" applyBorder="1"/>
    <xf numFmtId="0" fontId="14" fillId="0" borderId="0" xfId="3"/>
    <xf numFmtId="0" fontId="5" fillId="0" borderId="1" xfId="3" applyFont="1" applyBorder="1" applyAlignment="1">
      <alignment horizontal="left" wrapText="1"/>
    </xf>
    <xf numFmtId="0" fontId="8" fillId="3" borderId="1" xfId="3" applyFont="1" applyFill="1" applyBorder="1" applyAlignment="1">
      <alignment horizontal="center" vertical="top" wrapText="1"/>
    </xf>
    <xf numFmtId="0" fontId="10" fillId="5" borderId="1" xfId="3" applyFont="1" applyFill="1" applyBorder="1" applyAlignment="1">
      <alignment horizontal="center"/>
    </xf>
    <xf numFmtId="176" fontId="4" fillId="0" borderId="1" xfId="3" applyNumberFormat="1" applyFont="1" applyBorder="1" applyAlignment="1">
      <alignment horizontal="right"/>
    </xf>
    <xf numFmtId="176" fontId="4" fillId="6" borderId="1" xfId="3" applyNumberFormat="1" applyFont="1" applyFill="1" applyBorder="1" applyAlignment="1">
      <alignment horizontal="right"/>
    </xf>
    <xf numFmtId="0" fontId="11" fillId="4" borderId="1" xfId="3" applyFont="1" applyFill="1" applyBorder="1" applyAlignment="1">
      <alignment vertical="top" wrapText="1"/>
    </xf>
    <xf numFmtId="0" fontId="12" fillId="0" borderId="0" xfId="3" applyFont="1" applyAlignment="1">
      <alignment horizontal="left"/>
    </xf>
    <xf numFmtId="0" fontId="1" fillId="7" borderId="0" xfId="0" applyFont="1" applyFill="1" applyAlignment="1">
      <alignment horizontal="left"/>
    </xf>
    <xf numFmtId="0" fontId="1" fillId="7" borderId="0" xfId="0" applyFont="1" applyFill="1"/>
    <xf numFmtId="0" fontId="0" fillId="8" borderId="7" xfId="0" applyFill="1" applyBorder="1" applyAlignment="1">
      <alignment horizontal="left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13" fillId="0" borderId="0" xfId="0" applyFont="1" applyAlignment="1">
      <alignment horizontal="left"/>
    </xf>
    <xf numFmtId="0" fontId="0" fillId="8" borderId="0" xfId="0" applyFill="1" applyAlignment="1">
      <alignment horizontal="right"/>
    </xf>
    <xf numFmtId="0" fontId="6" fillId="2" borderId="2" xfId="3" applyFont="1" applyFill="1" applyBorder="1" applyAlignment="1">
      <alignment horizontal="right" vertical="top" wrapText="1"/>
    </xf>
    <xf numFmtId="0" fontId="6" fillId="2" borderId="4" xfId="3" applyFont="1" applyFill="1" applyBorder="1" applyAlignment="1">
      <alignment horizontal="right" vertical="top" wrapText="1"/>
    </xf>
    <xf numFmtId="0" fontId="6" fillId="2" borderId="3" xfId="3" applyFont="1" applyFill="1" applyBorder="1" applyAlignment="1">
      <alignment horizontal="right" vertical="top" wrapText="1"/>
    </xf>
    <xf numFmtId="0" fontId="8" fillId="2" borderId="2" xfId="3" applyFont="1" applyFill="1" applyBorder="1" applyAlignment="1">
      <alignment vertical="top" wrapText="1"/>
    </xf>
    <xf numFmtId="0" fontId="8" fillId="2" borderId="4" xfId="3" applyFont="1" applyFill="1" applyBorder="1" applyAlignment="1">
      <alignment vertical="top" wrapText="1"/>
    </xf>
    <xf numFmtId="0" fontId="8" fillId="2" borderId="3" xfId="3" applyFont="1" applyFill="1" applyBorder="1" applyAlignment="1">
      <alignment vertical="top" wrapText="1"/>
    </xf>
    <xf numFmtId="0" fontId="6" fillId="3" borderId="2" xfId="3" applyFont="1" applyFill="1" applyBorder="1" applyAlignment="1">
      <alignment horizontal="right" vertical="center" wrapText="1"/>
    </xf>
    <xf numFmtId="0" fontId="6" fillId="3" borderId="4" xfId="3" applyFont="1" applyFill="1" applyBorder="1" applyAlignment="1">
      <alignment horizontal="right" vertical="center" wrapText="1"/>
    </xf>
    <xf numFmtId="0" fontId="6" fillId="3" borderId="3" xfId="3" applyFont="1" applyFill="1" applyBorder="1" applyAlignment="1">
      <alignment horizontal="right" vertical="center" wrapText="1"/>
    </xf>
    <xf numFmtId="0" fontId="7" fillId="3" borderId="2" xfId="3" applyFont="1" applyFill="1" applyBorder="1" applyAlignment="1">
      <alignment horizontal="center" vertical="top" wrapText="1"/>
    </xf>
    <xf numFmtId="0" fontId="7" fillId="3" borderId="4" xfId="3" applyFont="1" applyFill="1" applyBorder="1" applyAlignment="1">
      <alignment horizontal="center" vertical="top" wrapText="1"/>
    </xf>
    <xf numFmtId="0" fontId="7" fillId="3" borderId="3" xfId="3" applyFont="1" applyFill="1" applyBorder="1" applyAlignment="1">
      <alignment horizontal="center" vertical="top" wrapText="1"/>
    </xf>
    <xf numFmtId="0" fontId="8" fillId="3" borderId="2" xfId="3" applyFont="1" applyFill="1" applyBorder="1" applyAlignment="1">
      <alignment horizontal="center" vertical="top" wrapText="1"/>
    </xf>
    <xf numFmtId="0" fontId="8" fillId="3" borderId="4" xfId="3" applyFont="1" applyFill="1" applyBorder="1" applyAlignment="1">
      <alignment horizontal="center" vertical="top" wrapText="1"/>
    </xf>
    <xf numFmtId="0" fontId="8" fillId="3" borderId="3" xfId="3" applyFont="1" applyFill="1" applyBorder="1" applyAlignment="1">
      <alignment horizontal="center" vertical="top" wrapText="1"/>
    </xf>
    <xf numFmtId="0" fontId="9" fillId="4" borderId="2" xfId="3" applyFont="1" applyFill="1" applyBorder="1" applyAlignment="1">
      <alignment wrapText="1"/>
    </xf>
    <xf numFmtId="0" fontId="9" fillId="4" borderId="3" xfId="3" applyFont="1" applyFill="1" applyBorder="1" applyAlignment="1">
      <alignment wrapText="1"/>
    </xf>
    <xf numFmtId="0" fontId="11" fillId="4" borderId="2" xfId="3" applyFont="1" applyFill="1" applyBorder="1" applyAlignment="1">
      <alignment vertical="top" wrapText="1"/>
    </xf>
    <xf numFmtId="0" fontId="11" fillId="4" borderId="3" xfId="3" applyFont="1" applyFill="1" applyBorder="1" applyAlignment="1">
      <alignment vertical="top" wrapText="1"/>
    </xf>
    <xf numFmtId="0" fontId="12" fillId="4" borderId="2" xfId="3" applyFont="1" applyFill="1" applyBorder="1" applyAlignment="1">
      <alignment vertical="top" wrapText="1"/>
    </xf>
    <xf numFmtId="0" fontId="12" fillId="4" borderId="3" xfId="3" applyFont="1" applyFill="1" applyBorder="1" applyAlignment="1">
      <alignment vertical="top" wrapText="1"/>
    </xf>
    <xf numFmtId="0" fontId="11" fillId="4" borderId="6" xfId="3" applyFont="1" applyFill="1" applyBorder="1" applyAlignment="1">
      <alignment vertical="top" wrapText="1"/>
    </xf>
    <xf numFmtId="0" fontId="11" fillId="4" borderId="5" xfId="3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4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4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4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8" fillId="3" borderId="2" xfId="2" applyFont="1" applyFill="1" applyBorder="1" applyAlignment="1">
      <alignment horizontal="center" vertical="top" wrapText="1"/>
    </xf>
    <xf numFmtId="0" fontId="8" fillId="3" borderId="4" xfId="2" applyFont="1" applyFill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0" fontId="9" fillId="4" borderId="2" xfId="2" applyFont="1" applyFill="1" applyBorder="1" applyAlignment="1">
      <alignment wrapText="1"/>
    </xf>
    <xf numFmtId="0" fontId="9" fillId="4" borderId="3" xfId="2" applyFont="1" applyFill="1" applyBorder="1" applyAlignment="1">
      <alignment wrapText="1"/>
    </xf>
    <xf numFmtId="0" fontId="11" fillId="4" borderId="2" xfId="2" applyFont="1" applyFill="1" applyBorder="1" applyAlignment="1">
      <alignment vertical="top" wrapText="1"/>
    </xf>
    <xf numFmtId="0" fontId="11" fillId="4" borderId="3" xfId="2" applyFont="1" applyFill="1" applyBorder="1" applyAlignment="1">
      <alignment vertical="top" wrapText="1"/>
    </xf>
    <xf numFmtId="0" fontId="12" fillId="4" borderId="2" xfId="2" applyFont="1" applyFill="1" applyBorder="1" applyAlignment="1">
      <alignment vertical="top" wrapText="1"/>
    </xf>
    <xf numFmtId="0" fontId="12" fillId="4" borderId="3" xfId="2" applyFont="1" applyFill="1" applyBorder="1" applyAlignment="1">
      <alignment vertical="top" wrapText="1"/>
    </xf>
    <xf numFmtId="0" fontId="11" fillId="4" borderId="6" xfId="2" applyFont="1" applyFill="1" applyBorder="1" applyAlignment="1">
      <alignment vertical="top" wrapText="1"/>
    </xf>
    <xf numFmtId="0" fontId="11" fillId="4" borderId="5" xfId="2" applyFont="1" applyFill="1" applyBorder="1" applyAlignment="1">
      <alignment vertical="top" wrapText="1"/>
    </xf>
  </cellXfs>
  <cellStyles count="4">
    <cellStyle name="Normal 2" xfId="2" xr:uid="{3ADF3FF5-E4D2-4BC8-9960-7408DCCB591E}"/>
    <cellStyle name="Normal 3" xfId="3" xr:uid="{E04DB93B-9024-4E4C-94F6-A8AAAE0F7F99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PDBI_I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G_I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7" Type="http://schemas.openxmlformats.org/officeDocument/2006/relationships/hyperlink" Target="https://stats-2.oecd.org/index.aspx?DatasetCode=PDBI_I4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://stats.oecd.org/OECDStat_Metadata/ShowMetadata.ashx?Dataset=PDBI_I4&amp;Coords=%5bSUBJECT%5d.%5bI4_ANA_GVAEMP%5d,%5bACTIVITY%5d.%5bJ%5d,%5bLOCATION%5d.%5bKOR%5d&amp;ShowOnWeb=true&amp;Lang=en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PDBI_I4&amp;Coords=%5bLOCATION%5d.%5bDEU%5d&amp;ShowOnWeb=true&amp;Lang=en" TargetMode="External"/><Relationship Id="rId2" Type="http://schemas.openxmlformats.org/officeDocument/2006/relationships/hyperlink" Target="http://stats.oecd.org/OECDStat_Metadata/ShowMetadata.ashx?Dataset=PDBI_I4&amp;Coords=%5bMEASURE%5d.%5bGRW%5d&amp;ShowOnWeb=true&amp;Lang=en" TargetMode="External"/><Relationship Id="rId1" Type="http://schemas.openxmlformats.org/officeDocument/2006/relationships/hyperlink" Target="http://stats.oecd.org/OECDStat_Metadata/ShowMetadata.ashx?Dataset=PDBI_I4&amp;ShowOnWeb=true&amp;Lang=en" TargetMode="External"/><Relationship Id="rId6" Type="http://schemas.openxmlformats.org/officeDocument/2006/relationships/hyperlink" Target="https://stats-2.oecd.org/index.aspx?DatasetCode=PDBI_I4" TargetMode="External"/><Relationship Id="rId5" Type="http://schemas.openxmlformats.org/officeDocument/2006/relationships/hyperlink" Target="http://stats.oecd.org/OECDStat_Metadata/ShowMetadata.ashx?Dataset=PDBI_I4&amp;Coords=%5bLOCATION%5d.%5bISR%5d&amp;ShowOnWeb=true&amp;Lang=en" TargetMode="External"/><Relationship Id="rId4" Type="http://schemas.openxmlformats.org/officeDocument/2006/relationships/hyperlink" Target="http://stats.oecd.org/OECDStat_Metadata/ShowMetadata.ashx?Dataset=PDBI_I4&amp;Coords=%5bLOCATION%5d.%5bIRL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14" sqref="A14"/>
    </sheetView>
  </sheetViews>
  <sheetFormatPr defaultRowHeight="14.25" x14ac:dyDescent="0.2"/>
  <cols>
    <col min="2" max="2" width="77.625" customWidth="1"/>
  </cols>
  <sheetData>
    <row r="1" spans="1:2" x14ac:dyDescent="0.2">
      <c r="A1" s="1" t="s">
        <v>71</v>
      </c>
    </row>
    <row r="3" spans="1:2" x14ac:dyDescent="0.2">
      <c r="A3" s="1" t="s">
        <v>0</v>
      </c>
      <c r="B3" t="s">
        <v>1</v>
      </c>
    </row>
    <row r="4" spans="1:2" x14ac:dyDescent="0.2">
      <c r="B4" s="2">
        <v>2018</v>
      </c>
    </row>
    <row r="5" spans="1:2" x14ac:dyDescent="0.2">
      <c r="B5" t="s">
        <v>73</v>
      </c>
    </row>
    <row r="6" spans="1:2" x14ac:dyDescent="0.2">
      <c r="B6" s="3" t="s">
        <v>72</v>
      </c>
    </row>
    <row r="7" spans="1:2" x14ac:dyDescent="0.2">
      <c r="B7" t="s">
        <v>145</v>
      </c>
    </row>
    <row r="9" spans="1:2" x14ac:dyDescent="0.2">
      <c r="A9" s="1" t="s">
        <v>2</v>
      </c>
    </row>
    <row r="10" spans="1:2" x14ac:dyDescent="0.2">
      <c r="A10" t="s">
        <v>180</v>
      </c>
    </row>
    <row r="11" spans="1:2" x14ac:dyDescent="0.2">
      <c r="A11" t="s">
        <v>179</v>
      </c>
    </row>
    <row r="13" spans="1:2" x14ac:dyDescent="0.2">
      <c r="A13" t="s">
        <v>203</v>
      </c>
    </row>
  </sheetData>
  <phoneticPr fontId="15" type="noConversion"/>
  <hyperlinks>
    <hyperlink ref="B6" r:id="rId1" display="https://stats.oecd.org/Index.aspx?DataSetCode=PDBI_I4" xr:uid="{31DDF6BE-A471-4200-A318-0C5D907D2979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P43"/>
  <sheetViews>
    <sheetView tabSelected="1" topLeftCell="X1" workbookViewId="0">
      <selection activeCell="AH14" sqref="AH14"/>
    </sheetView>
  </sheetViews>
  <sheetFormatPr defaultRowHeight="14.25" x14ac:dyDescent="0.2"/>
  <cols>
    <col min="1" max="1" width="31" customWidth="1"/>
    <col min="2" max="26" width="10.125" customWidth="1"/>
    <col min="27" max="27" width="13.375" customWidth="1"/>
    <col min="28" max="28" width="11.125" customWidth="1"/>
    <col min="29" max="42" width="10.125" customWidth="1"/>
  </cols>
  <sheetData>
    <row r="1" spans="1:42" s="4" customFormat="1" x14ac:dyDescent="0.2">
      <c r="A1" s="29" t="s">
        <v>70</v>
      </c>
      <c r="B1" s="4">
        <v>2020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  <c r="Q1" s="4">
        <v>2035</v>
      </c>
      <c r="R1" s="4">
        <v>2036</v>
      </c>
      <c r="S1" s="4">
        <v>2037</v>
      </c>
      <c r="T1" s="4">
        <v>2038</v>
      </c>
      <c r="U1" s="4">
        <v>2039</v>
      </c>
      <c r="V1" s="4">
        <v>2040</v>
      </c>
      <c r="W1" s="4">
        <v>2041</v>
      </c>
      <c r="X1" s="4">
        <v>2042</v>
      </c>
      <c r="Y1" s="4">
        <v>2043</v>
      </c>
      <c r="Z1" s="4">
        <v>2044</v>
      </c>
      <c r="AA1" s="4">
        <v>2045</v>
      </c>
      <c r="AB1" s="4">
        <v>2046</v>
      </c>
      <c r="AC1" s="4">
        <v>2047</v>
      </c>
      <c r="AD1" s="4">
        <v>2048</v>
      </c>
      <c r="AE1" s="4">
        <v>2049</v>
      </c>
      <c r="AF1" s="4">
        <v>2050</v>
      </c>
      <c r="AG1" s="4">
        <v>2051</v>
      </c>
      <c r="AH1" s="4">
        <v>2052</v>
      </c>
      <c r="AI1" s="4">
        <v>2053</v>
      </c>
      <c r="AJ1" s="4">
        <v>2054</v>
      </c>
      <c r="AK1" s="4">
        <v>2055</v>
      </c>
      <c r="AL1" s="4">
        <v>2056</v>
      </c>
      <c r="AM1" s="4">
        <v>2057</v>
      </c>
      <c r="AN1" s="4">
        <v>2058</v>
      </c>
      <c r="AO1" s="4">
        <v>2059</v>
      </c>
      <c r="AP1" s="4">
        <v>2060</v>
      </c>
    </row>
    <row r="2" spans="1:42" x14ac:dyDescent="0.2">
      <c r="A2" s="4" t="s">
        <v>8</v>
      </c>
      <c r="B2" s="14">
        <f>AVERAGE('OECD Manufacturing'!$D$43:$AB$43)/100</f>
        <v>2.6670610000000004E-2</v>
      </c>
      <c r="C2" s="14">
        <f>$B2</f>
        <v>2.6670610000000004E-2</v>
      </c>
      <c r="D2" s="14">
        <f t="shared" ref="D2:AF11" si="0">$B2</f>
        <v>2.6670610000000004E-2</v>
      </c>
      <c r="E2" s="14">
        <f t="shared" si="0"/>
        <v>2.6670610000000004E-2</v>
      </c>
      <c r="F2" s="14">
        <f t="shared" si="0"/>
        <v>2.6670610000000004E-2</v>
      </c>
      <c r="G2" s="14">
        <f t="shared" si="0"/>
        <v>2.6670610000000004E-2</v>
      </c>
      <c r="H2" s="14">
        <f t="shared" si="0"/>
        <v>2.6670610000000004E-2</v>
      </c>
      <c r="I2" s="14">
        <f t="shared" si="0"/>
        <v>2.6670610000000004E-2</v>
      </c>
      <c r="J2" s="14">
        <f t="shared" si="0"/>
        <v>2.6670610000000004E-2</v>
      </c>
      <c r="K2" s="14">
        <f t="shared" si="0"/>
        <v>2.6670610000000004E-2</v>
      </c>
      <c r="L2" s="14">
        <f t="shared" si="0"/>
        <v>2.6670610000000004E-2</v>
      </c>
      <c r="M2" s="14">
        <f t="shared" si="0"/>
        <v>2.6670610000000004E-2</v>
      </c>
      <c r="N2" s="14">
        <f t="shared" si="0"/>
        <v>2.6670610000000004E-2</v>
      </c>
      <c r="O2" s="14">
        <f t="shared" si="0"/>
        <v>2.6670610000000004E-2</v>
      </c>
      <c r="P2" s="14">
        <f t="shared" si="0"/>
        <v>2.6670610000000004E-2</v>
      </c>
      <c r="Q2" s="14">
        <f t="shared" si="0"/>
        <v>2.6670610000000004E-2</v>
      </c>
      <c r="R2" s="14">
        <f t="shared" si="0"/>
        <v>2.6670610000000004E-2</v>
      </c>
      <c r="S2" s="14">
        <f t="shared" si="0"/>
        <v>2.6670610000000004E-2</v>
      </c>
      <c r="T2" s="14">
        <f t="shared" si="0"/>
        <v>2.6670610000000004E-2</v>
      </c>
      <c r="U2" s="14">
        <f t="shared" si="0"/>
        <v>2.6670610000000004E-2</v>
      </c>
      <c r="V2" s="14">
        <f t="shared" si="0"/>
        <v>2.6670610000000004E-2</v>
      </c>
      <c r="W2" s="14">
        <f t="shared" si="0"/>
        <v>2.6670610000000004E-2</v>
      </c>
      <c r="X2" s="14">
        <f t="shared" si="0"/>
        <v>2.6670610000000004E-2</v>
      </c>
      <c r="Y2" s="14">
        <f t="shared" si="0"/>
        <v>2.6670610000000004E-2</v>
      </c>
      <c r="Z2" s="14">
        <f t="shared" si="0"/>
        <v>2.6670610000000004E-2</v>
      </c>
      <c r="AA2" s="14">
        <f t="shared" si="0"/>
        <v>2.6670610000000004E-2</v>
      </c>
      <c r="AB2" s="14">
        <f t="shared" si="0"/>
        <v>2.6670610000000004E-2</v>
      </c>
      <c r="AC2" s="14">
        <f t="shared" si="0"/>
        <v>2.6670610000000004E-2</v>
      </c>
      <c r="AD2" s="14">
        <f t="shared" si="0"/>
        <v>2.6670610000000004E-2</v>
      </c>
      <c r="AE2" s="14">
        <f t="shared" si="0"/>
        <v>2.6670610000000004E-2</v>
      </c>
      <c r="AF2" s="14">
        <f t="shared" si="0"/>
        <v>2.6670610000000004E-2</v>
      </c>
      <c r="AG2" s="14">
        <f t="shared" ref="AG2:AP17" si="1">$B2</f>
        <v>2.6670610000000004E-2</v>
      </c>
      <c r="AH2" s="14">
        <f t="shared" si="1"/>
        <v>2.6670610000000004E-2</v>
      </c>
      <c r="AI2" s="14">
        <f t="shared" si="1"/>
        <v>2.6670610000000004E-2</v>
      </c>
      <c r="AJ2" s="14">
        <f t="shared" si="1"/>
        <v>2.6670610000000004E-2</v>
      </c>
      <c r="AK2" s="14">
        <f t="shared" si="1"/>
        <v>2.6670610000000004E-2</v>
      </c>
      <c r="AL2" s="14">
        <f t="shared" si="1"/>
        <v>2.6670610000000004E-2</v>
      </c>
      <c r="AM2" s="14">
        <f t="shared" si="1"/>
        <v>2.6670610000000004E-2</v>
      </c>
      <c r="AN2" s="14">
        <f t="shared" si="1"/>
        <v>2.6670610000000004E-2</v>
      </c>
      <c r="AO2" s="14">
        <f t="shared" si="1"/>
        <v>2.6670610000000004E-2</v>
      </c>
      <c r="AP2" s="14">
        <f t="shared" si="1"/>
        <v>2.6670610000000004E-2</v>
      </c>
    </row>
    <row r="3" spans="1:42" x14ac:dyDescent="0.2">
      <c r="A3" s="30" t="s">
        <v>187</v>
      </c>
      <c r="B3" s="14">
        <f>AVERAGE('OECD Mining &amp; Utilities'!$D$43:$AB$43)/100</f>
        <v>8.4344252941176458E-3</v>
      </c>
      <c r="C3" s="14">
        <f t="shared" ref="C3:R43" si="2">$B3</f>
        <v>8.4344252941176458E-3</v>
      </c>
      <c r="D3" s="14">
        <f t="shared" si="2"/>
        <v>8.4344252941176458E-3</v>
      </c>
      <c r="E3" s="14">
        <f t="shared" si="2"/>
        <v>8.4344252941176458E-3</v>
      </c>
      <c r="F3" s="14">
        <f t="shared" si="2"/>
        <v>8.4344252941176458E-3</v>
      </c>
      <c r="G3" s="14">
        <f t="shared" si="2"/>
        <v>8.4344252941176458E-3</v>
      </c>
      <c r="H3" s="14">
        <f t="shared" si="2"/>
        <v>8.4344252941176458E-3</v>
      </c>
      <c r="I3" s="14">
        <f t="shared" si="2"/>
        <v>8.4344252941176458E-3</v>
      </c>
      <c r="J3" s="14">
        <f t="shared" si="2"/>
        <v>8.4344252941176458E-3</v>
      </c>
      <c r="K3" s="14">
        <f t="shared" si="2"/>
        <v>8.4344252941176458E-3</v>
      </c>
      <c r="L3" s="14">
        <f t="shared" si="2"/>
        <v>8.4344252941176458E-3</v>
      </c>
      <c r="M3" s="14">
        <f t="shared" si="2"/>
        <v>8.4344252941176458E-3</v>
      </c>
      <c r="N3" s="14">
        <f t="shared" si="2"/>
        <v>8.4344252941176458E-3</v>
      </c>
      <c r="O3" s="14">
        <f t="shared" si="2"/>
        <v>8.4344252941176458E-3</v>
      </c>
      <c r="P3" s="14">
        <f t="shared" si="2"/>
        <v>8.4344252941176458E-3</v>
      </c>
      <c r="Q3" s="14">
        <f t="shared" si="2"/>
        <v>8.4344252941176458E-3</v>
      </c>
      <c r="R3" s="14">
        <f t="shared" si="2"/>
        <v>8.4344252941176458E-3</v>
      </c>
      <c r="S3" s="14">
        <f t="shared" si="0"/>
        <v>8.4344252941176458E-3</v>
      </c>
      <c r="T3" s="14">
        <f t="shared" si="0"/>
        <v>8.4344252941176458E-3</v>
      </c>
      <c r="U3" s="14">
        <f t="shared" si="0"/>
        <v>8.4344252941176458E-3</v>
      </c>
      <c r="V3" s="14">
        <f t="shared" si="0"/>
        <v>8.4344252941176458E-3</v>
      </c>
      <c r="W3" s="14">
        <f t="shared" si="0"/>
        <v>8.4344252941176458E-3</v>
      </c>
      <c r="X3" s="14">
        <f t="shared" si="0"/>
        <v>8.4344252941176458E-3</v>
      </c>
      <c r="Y3" s="14">
        <f t="shared" si="0"/>
        <v>8.4344252941176458E-3</v>
      </c>
      <c r="Z3" s="14">
        <f t="shared" si="0"/>
        <v>8.4344252941176458E-3</v>
      </c>
      <c r="AA3" s="14">
        <f t="shared" si="0"/>
        <v>8.4344252941176458E-3</v>
      </c>
      <c r="AB3" s="14">
        <f t="shared" si="0"/>
        <v>8.4344252941176458E-3</v>
      </c>
      <c r="AC3" s="14">
        <f t="shared" si="0"/>
        <v>8.4344252941176458E-3</v>
      </c>
      <c r="AD3" s="14">
        <f t="shared" si="0"/>
        <v>8.4344252941176458E-3</v>
      </c>
      <c r="AE3" s="14">
        <f t="shared" si="0"/>
        <v>8.4344252941176458E-3</v>
      </c>
      <c r="AF3" s="14">
        <f t="shared" si="0"/>
        <v>8.4344252941176458E-3</v>
      </c>
      <c r="AG3" s="14">
        <f t="shared" si="1"/>
        <v>8.4344252941176458E-3</v>
      </c>
      <c r="AH3" s="14">
        <f t="shared" si="1"/>
        <v>8.4344252941176458E-3</v>
      </c>
      <c r="AI3" s="14">
        <f t="shared" si="1"/>
        <v>8.4344252941176458E-3</v>
      </c>
      <c r="AJ3" s="14">
        <f t="shared" si="1"/>
        <v>8.4344252941176458E-3</v>
      </c>
      <c r="AK3" s="14">
        <f t="shared" si="1"/>
        <v>8.4344252941176458E-3</v>
      </c>
      <c r="AL3" s="14">
        <f t="shared" si="1"/>
        <v>8.4344252941176458E-3</v>
      </c>
      <c r="AM3" s="14">
        <f t="shared" si="1"/>
        <v>8.4344252941176458E-3</v>
      </c>
      <c r="AN3" s="14">
        <f t="shared" si="1"/>
        <v>8.4344252941176458E-3</v>
      </c>
      <c r="AO3" s="14">
        <f t="shared" si="1"/>
        <v>8.4344252941176458E-3</v>
      </c>
      <c r="AP3" s="14">
        <f t="shared" si="1"/>
        <v>8.4344252941176458E-3</v>
      </c>
    </row>
    <row r="4" spans="1:42" x14ac:dyDescent="0.2">
      <c r="A4" s="30" t="s">
        <v>185</v>
      </c>
      <c r="B4" s="14">
        <f>AVERAGE('OECD Mining &amp; Utilities'!$D$43:$AB$43)/100</f>
        <v>8.4344252941176458E-3</v>
      </c>
      <c r="C4" s="14">
        <f t="shared" si="2"/>
        <v>8.4344252941176458E-3</v>
      </c>
      <c r="D4" s="14">
        <f t="shared" si="0"/>
        <v>8.4344252941176458E-3</v>
      </c>
      <c r="E4" s="14">
        <f t="shared" si="0"/>
        <v>8.4344252941176458E-3</v>
      </c>
      <c r="F4" s="14">
        <f t="shared" si="0"/>
        <v>8.4344252941176458E-3</v>
      </c>
      <c r="G4" s="14">
        <f t="shared" si="0"/>
        <v>8.4344252941176458E-3</v>
      </c>
      <c r="H4" s="14">
        <f t="shared" si="0"/>
        <v>8.4344252941176458E-3</v>
      </c>
      <c r="I4" s="14">
        <f t="shared" si="0"/>
        <v>8.4344252941176458E-3</v>
      </c>
      <c r="J4" s="14">
        <f t="shared" si="0"/>
        <v>8.4344252941176458E-3</v>
      </c>
      <c r="K4" s="14">
        <f t="shared" si="0"/>
        <v>8.4344252941176458E-3</v>
      </c>
      <c r="L4" s="14">
        <f t="shared" si="0"/>
        <v>8.4344252941176458E-3</v>
      </c>
      <c r="M4" s="14">
        <f t="shared" si="0"/>
        <v>8.4344252941176458E-3</v>
      </c>
      <c r="N4" s="14">
        <f t="shared" si="0"/>
        <v>8.4344252941176458E-3</v>
      </c>
      <c r="O4" s="14">
        <f t="shared" si="0"/>
        <v>8.4344252941176458E-3</v>
      </c>
      <c r="P4" s="14">
        <f t="shared" si="0"/>
        <v>8.4344252941176458E-3</v>
      </c>
      <c r="Q4" s="14">
        <f t="shared" si="0"/>
        <v>8.4344252941176458E-3</v>
      </c>
      <c r="R4" s="14">
        <f t="shared" si="0"/>
        <v>8.4344252941176458E-3</v>
      </c>
      <c r="S4" s="14">
        <f t="shared" si="0"/>
        <v>8.4344252941176458E-3</v>
      </c>
      <c r="T4" s="14">
        <f t="shared" si="0"/>
        <v>8.4344252941176458E-3</v>
      </c>
      <c r="U4" s="14">
        <f t="shared" si="0"/>
        <v>8.4344252941176458E-3</v>
      </c>
      <c r="V4" s="14">
        <f t="shared" si="0"/>
        <v>8.4344252941176458E-3</v>
      </c>
      <c r="W4" s="14">
        <f t="shared" si="0"/>
        <v>8.4344252941176458E-3</v>
      </c>
      <c r="X4" s="14">
        <f t="shared" si="0"/>
        <v>8.4344252941176458E-3</v>
      </c>
      <c r="Y4" s="14">
        <f t="shared" si="0"/>
        <v>8.4344252941176458E-3</v>
      </c>
      <c r="Z4" s="14">
        <f t="shared" si="0"/>
        <v>8.4344252941176458E-3</v>
      </c>
      <c r="AA4" s="14">
        <f t="shared" si="0"/>
        <v>8.4344252941176458E-3</v>
      </c>
      <c r="AB4" s="14">
        <f t="shared" si="0"/>
        <v>8.4344252941176458E-3</v>
      </c>
      <c r="AC4" s="14">
        <f t="shared" si="0"/>
        <v>8.4344252941176458E-3</v>
      </c>
      <c r="AD4" s="14">
        <f t="shared" si="0"/>
        <v>8.4344252941176458E-3</v>
      </c>
      <c r="AE4" s="14">
        <f t="shared" si="0"/>
        <v>8.4344252941176458E-3</v>
      </c>
      <c r="AF4" s="14">
        <f t="shared" si="0"/>
        <v>8.4344252941176458E-3</v>
      </c>
      <c r="AG4" s="14">
        <f t="shared" si="1"/>
        <v>8.4344252941176458E-3</v>
      </c>
      <c r="AH4" s="14">
        <f t="shared" si="1"/>
        <v>8.4344252941176458E-3</v>
      </c>
      <c r="AI4" s="14">
        <f t="shared" si="1"/>
        <v>8.4344252941176458E-3</v>
      </c>
      <c r="AJ4" s="14">
        <f t="shared" si="1"/>
        <v>8.4344252941176458E-3</v>
      </c>
      <c r="AK4" s="14">
        <f t="shared" si="1"/>
        <v>8.4344252941176458E-3</v>
      </c>
      <c r="AL4" s="14">
        <f t="shared" si="1"/>
        <v>8.4344252941176458E-3</v>
      </c>
      <c r="AM4" s="14">
        <f t="shared" si="1"/>
        <v>8.4344252941176458E-3</v>
      </c>
      <c r="AN4" s="14">
        <f t="shared" si="1"/>
        <v>8.4344252941176458E-3</v>
      </c>
      <c r="AO4" s="14">
        <f t="shared" si="1"/>
        <v>8.4344252941176458E-3</v>
      </c>
      <c r="AP4" s="14">
        <f t="shared" si="1"/>
        <v>8.4344252941176458E-3</v>
      </c>
    </row>
    <row r="5" spans="1:42" x14ac:dyDescent="0.2">
      <c r="A5" s="4" t="s">
        <v>9</v>
      </c>
      <c r="B5" s="14">
        <f>AVERAGE('OECD Mining &amp; Utilities'!$D$43:$AB$43)/100</f>
        <v>8.4344252941176458E-3</v>
      </c>
      <c r="C5" s="14">
        <f t="shared" si="2"/>
        <v>8.4344252941176458E-3</v>
      </c>
      <c r="D5" s="14">
        <f t="shared" si="0"/>
        <v>8.4344252941176458E-3</v>
      </c>
      <c r="E5" s="14">
        <f t="shared" si="0"/>
        <v>8.4344252941176458E-3</v>
      </c>
      <c r="F5" s="14">
        <f t="shared" si="0"/>
        <v>8.4344252941176458E-3</v>
      </c>
      <c r="G5" s="14">
        <f t="shared" si="0"/>
        <v>8.4344252941176458E-3</v>
      </c>
      <c r="H5" s="14">
        <f t="shared" si="0"/>
        <v>8.4344252941176458E-3</v>
      </c>
      <c r="I5" s="14">
        <f t="shared" si="0"/>
        <v>8.4344252941176458E-3</v>
      </c>
      <c r="J5" s="14">
        <f t="shared" si="0"/>
        <v>8.4344252941176458E-3</v>
      </c>
      <c r="K5" s="14">
        <f t="shared" si="0"/>
        <v>8.4344252941176458E-3</v>
      </c>
      <c r="L5" s="14">
        <f t="shared" si="0"/>
        <v>8.4344252941176458E-3</v>
      </c>
      <c r="M5" s="14">
        <f t="shared" si="0"/>
        <v>8.4344252941176458E-3</v>
      </c>
      <c r="N5" s="14">
        <f t="shared" si="0"/>
        <v>8.4344252941176458E-3</v>
      </c>
      <c r="O5" s="14">
        <f t="shared" si="0"/>
        <v>8.4344252941176458E-3</v>
      </c>
      <c r="P5" s="14">
        <f t="shared" si="0"/>
        <v>8.4344252941176458E-3</v>
      </c>
      <c r="Q5" s="14">
        <f t="shared" si="0"/>
        <v>8.4344252941176458E-3</v>
      </c>
      <c r="R5" s="14">
        <f t="shared" si="0"/>
        <v>8.4344252941176458E-3</v>
      </c>
      <c r="S5" s="14">
        <f t="shared" si="0"/>
        <v>8.4344252941176458E-3</v>
      </c>
      <c r="T5" s="14">
        <f t="shared" si="0"/>
        <v>8.4344252941176458E-3</v>
      </c>
      <c r="U5" s="14">
        <f t="shared" si="0"/>
        <v>8.4344252941176458E-3</v>
      </c>
      <c r="V5" s="14">
        <f t="shared" si="0"/>
        <v>8.4344252941176458E-3</v>
      </c>
      <c r="W5" s="14">
        <f t="shared" si="0"/>
        <v>8.4344252941176458E-3</v>
      </c>
      <c r="X5" s="14">
        <f t="shared" si="0"/>
        <v>8.4344252941176458E-3</v>
      </c>
      <c r="Y5" s="14">
        <f t="shared" si="0"/>
        <v>8.4344252941176458E-3</v>
      </c>
      <c r="Z5" s="14">
        <f t="shared" si="0"/>
        <v>8.4344252941176458E-3</v>
      </c>
      <c r="AA5" s="14">
        <f t="shared" si="0"/>
        <v>8.4344252941176458E-3</v>
      </c>
      <c r="AB5" s="14">
        <f t="shared" si="0"/>
        <v>8.4344252941176458E-3</v>
      </c>
      <c r="AC5" s="14">
        <f t="shared" si="0"/>
        <v>8.4344252941176458E-3</v>
      </c>
      <c r="AD5" s="14">
        <f t="shared" si="0"/>
        <v>8.4344252941176458E-3</v>
      </c>
      <c r="AE5" s="14">
        <f t="shared" si="0"/>
        <v>8.4344252941176458E-3</v>
      </c>
      <c r="AF5" s="14">
        <f t="shared" si="0"/>
        <v>8.4344252941176458E-3</v>
      </c>
      <c r="AG5" s="14">
        <f t="shared" si="1"/>
        <v>8.4344252941176458E-3</v>
      </c>
      <c r="AH5" s="14">
        <f t="shared" si="1"/>
        <v>8.4344252941176458E-3</v>
      </c>
      <c r="AI5" s="14">
        <f t="shared" si="1"/>
        <v>8.4344252941176458E-3</v>
      </c>
      <c r="AJ5" s="14">
        <f t="shared" si="1"/>
        <v>8.4344252941176458E-3</v>
      </c>
      <c r="AK5" s="14">
        <f t="shared" si="1"/>
        <v>8.4344252941176458E-3</v>
      </c>
      <c r="AL5" s="14">
        <f t="shared" si="1"/>
        <v>8.4344252941176458E-3</v>
      </c>
      <c r="AM5" s="14">
        <f t="shared" si="1"/>
        <v>8.4344252941176458E-3</v>
      </c>
      <c r="AN5" s="14">
        <f t="shared" si="1"/>
        <v>8.4344252941176458E-3</v>
      </c>
      <c r="AO5" s="14">
        <f t="shared" si="1"/>
        <v>8.4344252941176458E-3</v>
      </c>
      <c r="AP5" s="14">
        <f t="shared" si="1"/>
        <v>8.4344252941176458E-3</v>
      </c>
    </row>
    <row r="6" spans="1:42" x14ac:dyDescent="0.2">
      <c r="A6" s="4" t="s">
        <v>10</v>
      </c>
      <c r="B6" s="14">
        <f>AVERAGE('OECD Mining &amp; Utilities'!$D$43:$AB$43)/100</f>
        <v>8.4344252941176458E-3</v>
      </c>
      <c r="C6" s="14">
        <f t="shared" si="2"/>
        <v>8.4344252941176458E-3</v>
      </c>
      <c r="D6" s="14">
        <f t="shared" si="0"/>
        <v>8.4344252941176458E-3</v>
      </c>
      <c r="E6" s="14">
        <f t="shared" si="0"/>
        <v>8.4344252941176458E-3</v>
      </c>
      <c r="F6" s="14">
        <f t="shared" si="0"/>
        <v>8.4344252941176458E-3</v>
      </c>
      <c r="G6" s="14">
        <f t="shared" si="0"/>
        <v>8.4344252941176458E-3</v>
      </c>
      <c r="H6" s="14">
        <f t="shared" si="0"/>
        <v>8.4344252941176458E-3</v>
      </c>
      <c r="I6" s="14">
        <f t="shared" si="0"/>
        <v>8.4344252941176458E-3</v>
      </c>
      <c r="J6" s="14">
        <f t="shared" si="0"/>
        <v>8.4344252941176458E-3</v>
      </c>
      <c r="K6" s="14">
        <f t="shared" si="0"/>
        <v>8.4344252941176458E-3</v>
      </c>
      <c r="L6" s="14">
        <f t="shared" si="0"/>
        <v>8.4344252941176458E-3</v>
      </c>
      <c r="M6" s="14">
        <f t="shared" si="0"/>
        <v>8.4344252941176458E-3</v>
      </c>
      <c r="N6" s="14">
        <f t="shared" si="0"/>
        <v>8.4344252941176458E-3</v>
      </c>
      <c r="O6" s="14">
        <f t="shared" si="0"/>
        <v>8.4344252941176458E-3</v>
      </c>
      <c r="P6" s="14">
        <f t="shared" si="0"/>
        <v>8.4344252941176458E-3</v>
      </c>
      <c r="Q6" s="14">
        <f t="shared" si="0"/>
        <v>8.4344252941176458E-3</v>
      </c>
      <c r="R6" s="14">
        <f t="shared" si="0"/>
        <v>8.4344252941176458E-3</v>
      </c>
      <c r="S6" s="14">
        <f t="shared" si="0"/>
        <v>8.4344252941176458E-3</v>
      </c>
      <c r="T6" s="14">
        <f t="shared" si="0"/>
        <v>8.4344252941176458E-3</v>
      </c>
      <c r="U6" s="14">
        <f t="shared" si="0"/>
        <v>8.4344252941176458E-3</v>
      </c>
      <c r="V6" s="14">
        <f t="shared" si="0"/>
        <v>8.4344252941176458E-3</v>
      </c>
      <c r="W6" s="14">
        <f t="shared" si="0"/>
        <v>8.4344252941176458E-3</v>
      </c>
      <c r="X6" s="14">
        <f t="shared" si="0"/>
        <v>8.4344252941176458E-3</v>
      </c>
      <c r="Y6" s="14">
        <f t="shared" si="0"/>
        <v>8.4344252941176458E-3</v>
      </c>
      <c r="Z6" s="14">
        <f t="shared" si="0"/>
        <v>8.4344252941176458E-3</v>
      </c>
      <c r="AA6" s="14">
        <f t="shared" si="0"/>
        <v>8.4344252941176458E-3</v>
      </c>
      <c r="AB6" s="14">
        <f t="shared" si="0"/>
        <v>8.4344252941176458E-3</v>
      </c>
      <c r="AC6" s="14">
        <f t="shared" si="0"/>
        <v>8.4344252941176458E-3</v>
      </c>
      <c r="AD6" s="14">
        <f t="shared" si="0"/>
        <v>8.4344252941176458E-3</v>
      </c>
      <c r="AE6" s="14">
        <f t="shared" si="0"/>
        <v>8.4344252941176458E-3</v>
      </c>
      <c r="AF6" s="14">
        <f t="shared" si="0"/>
        <v>8.4344252941176458E-3</v>
      </c>
      <c r="AG6" s="14">
        <f t="shared" si="1"/>
        <v>8.4344252941176458E-3</v>
      </c>
      <c r="AH6" s="14">
        <f t="shared" si="1"/>
        <v>8.4344252941176458E-3</v>
      </c>
      <c r="AI6" s="14">
        <f t="shared" si="1"/>
        <v>8.4344252941176458E-3</v>
      </c>
      <c r="AJ6" s="14">
        <f t="shared" si="1"/>
        <v>8.4344252941176458E-3</v>
      </c>
      <c r="AK6" s="14">
        <f t="shared" si="1"/>
        <v>8.4344252941176458E-3</v>
      </c>
      <c r="AL6" s="14">
        <f t="shared" si="1"/>
        <v>8.4344252941176458E-3</v>
      </c>
      <c r="AM6" s="14">
        <f t="shared" si="1"/>
        <v>8.4344252941176458E-3</v>
      </c>
      <c r="AN6" s="14">
        <f t="shared" si="1"/>
        <v>8.4344252941176458E-3</v>
      </c>
      <c r="AO6" s="14">
        <f t="shared" si="1"/>
        <v>8.4344252941176458E-3</v>
      </c>
      <c r="AP6" s="14">
        <f t="shared" si="1"/>
        <v>8.4344252941176458E-3</v>
      </c>
    </row>
    <row r="7" spans="1:42" x14ac:dyDescent="0.2">
      <c r="A7" s="4" t="s">
        <v>11</v>
      </c>
      <c r="B7" s="14">
        <f>AVERAGE('OECD Manufacturing'!$D$43:$AB$43)/100</f>
        <v>2.6670610000000004E-2</v>
      </c>
      <c r="C7" s="14">
        <f t="shared" si="2"/>
        <v>2.6670610000000004E-2</v>
      </c>
      <c r="D7" s="14">
        <f t="shared" si="0"/>
        <v>2.6670610000000004E-2</v>
      </c>
      <c r="E7" s="14">
        <f t="shared" si="0"/>
        <v>2.6670610000000004E-2</v>
      </c>
      <c r="F7" s="14">
        <f t="shared" si="0"/>
        <v>2.6670610000000004E-2</v>
      </c>
      <c r="G7" s="14">
        <f t="shared" si="0"/>
        <v>2.6670610000000004E-2</v>
      </c>
      <c r="H7" s="14">
        <f t="shared" si="0"/>
        <v>2.6670610000000004E-2</v>
      </c>
      <c r="I7" s="14">
        <f t="shared" si="0"/>
        <v>2.6670610000000004E-2</v>
      </c>
      <c r="J7" s="14">
        <f t="shared" si="0"/>
        <v>2.6670610000000004E-2</v>
      </c>
      <c r="K7" s="14">
        <f t="shared" si="0"/>
        <v>2.6670610000000004E-2</v>
      </c>
      <c r="L7" s="14">
        <f t="shared" si="0"/>
        <v>2.6670610000000004E-2</v>
      </c>
      <c r="M7" s="14">
        <f t="shared" si="0"/>
        <v>2.6670610000000004E-2</v>
      </c>
      <c r="N7" s="14">
        <f t="shared" si="0"/>
        <v>2.6670610000000004E-2</v>
      </c>
      <c r="O7" s="14">
        <f t="shared" si="0"/>
        <v>2.6670610000000004E-2</v>
      </c>
      <c r="P7" s="14">
        <f t="shared" si="0"/>
        <v>2.6670610000000004E-2</v>
      </c>
      <c r="Q7" s="14">
        <f t="shared" si="0"/>
        <v>2.6670610000000004E-2</v>
      </c>
      <c r="R7" s="14">
        <f t="shared" si="0"/>
        <v>2.6670610000000004E-2</v>
      </c>
      <c r="S7" s="14">
        <f t="shared" si="0"/>
        <v>2.6670610000000004E-2</v>
      </c>
      <c r="T7" s="14">
        <f t="shared" si="0"/>
        <v>2.6670610000000004E-2</v>
      </c>
      <c r="U7" s="14">
        <f t="shared" si="0"/>
        <v>2.6670610000000004E-2</v>
      </c>
      <c r="V7" s="14">
        <f t="shared" si="0"/>
        <v>2.6670610000000004E-2</v>
      </c>
      <c r="W7" s="14">
        <f t="shared" si="0"/>
        <v>2.6670610000000004E-2</v>
      </c>
      <c r="X7" s="14">
        <f t="shared" si="0"/>
        <v>2.6670610000000004E-2</v>
      </c>
      <c r="Y7" s="14">
        <f t="shared" si="0"/>
        <v>2.6670610000000004E-2</v>
      </c>
      <c r="Z7" s="14">
        <f t="shared" si="0"/>
        <v>2.6670610000000004E-2</v>
      </c>
      <c r="AA7" s="14">
        <f t="shared" si="0"/>
        <v>2.6670610000000004E-2</v>
      </c>
      <c r="AB7" s="14">
        <f t="shared" si="0"/>
        <v>2.6670610000000004E-2</v>
      </c>
      <c r="AC7" s="14">
        <f t="shared" si="0"/>
        <v>2.6670610000000004E-2</v>
      </c>
      <c r="AD7" s="14">
        <f t="shared" si="0"/>
        <v>2.6670610000000004E-2</v>
      </c>
      <c r="AE7" s="14">
        <f t="shared" si="0"/>
        <v>2.6670610000000004E-2</v>
      </c>
      <c r="AF7" s="14">
        <f t="shared" si="0"/>
        <v>2.6670610000000004E-2</v>
      </c>
      <c r="AG7" s="14">
        <f t="shared" si="1"/>
        <v>2.6670610000000004E-2</v>
      </c>
      <c r="AH7" s="14">
        <f t="shared" si="1"/>
        <v>2.6670610000000004E-2</v>
      </c>
      <c r="AI7" s="14">
        <f t="shared" si="1"/>
        <v>2.6670610000000004E-2</v>
      </c>
      <c r="AJ7" s="14">
        <f t="shared" si="1"/>
        <v>2.6670610000000004E-2</v>
      </c>
      <c r="AK7" s="14">
        <f t="shared" si="1"/>
        <v>2.6670610000000004E-2</v>
      </c>
      <c r="AL7" s="14">
        <f t="shared" si="1"/>
        <v>2.6670610000000004E-2</v>
      </c>
      <c r="AM7" s="14">
        <f t="shared" si="1"/>
        <v>2.6670610000000004E-2</v>
      </c>
      <c r="AN7" s="14">
        <f t="shared" si="1"/>
        <v>2.6670610000000004E-2</v>
      </c>
      <c r="AO7" s="14">
        <f t="shared" si="1"/>
        <v>2.6670610000000004E-2</v>
      </c>
      <c r="AP7" s="14">
        <f t="shared" si="1"/>
        <v>2.6670610000000004E-2</v>
      </c>
    </row>
    <row r="8" spans="1:42" x14ac:dyDescent="0.2">
      <c r="A8" s="4" t="s">
        <v>12</v>
      </c>
      <c r="B8" s="14">
        <f>AVERAGE('OECD Manufacturing'!$D$43:$AB$43)/100</f>
        <v>2.6670610000000004E-2</v>
      </c>
      <c r="C8" s="14">
        <f t="shared" si="2"/>
        <v>2.6670610000000004E-2</v>
      </c>
      <c r="D8" s="14">
        <f t="shared" si="0"/>
        <v>2.6670610000000004E-2</v>
      </c>
      <c r="E8" s="14">
        <f t="shared" si="0"/>
        <v>2.6670610000000004E-2</v>
      </c>
      <c r="F8" s="14">
        <f t="shared" si="0"/>
        <v>2.6670610000000004E-2</v>
      </c>
      <c r="G8" s="14">
        <f t="shared" si="0"/>
        <v>2.6670610000000004E-2</v>
      </c>
      <c r="H8" s="14">
        <f t="shared" si="0"/>
        <v>2.6670610000000004E-2</v>
      </c>
      <c r="I8" s="14">
        <f t="shared" si="0"/>
        <v>2.6670610000000004E-2</v>
      </c>
      <c r="J8" s="14">
        <f t="shared" si="0"/>
        <v>2.6670610000000004E-2</v>
      </c>
      <c r="K8" s="14">
        <f t="shared" si="0"/>
        <v>2.6670610000000004E-2</v>
      </c>
      <c r="L8" s="14">
        <f t="shared" si="0"/>
        <v>2.6670610000000004E-2</v>
      </c>
      <c r="M8" s="14">
        <f t="shared" si="0"/>
        <v>2.6670610000000004E-2</v>
      </c>
      <c r="N8" s="14">
        <f t="shared" si="0"/>
        <v>2.6670610000000004E-2</v>
      </c>
      <c r="O8" s="14">
        <f t="shared" si="0"/>
        <v>2.6670610000000004E-2</v>
      </c>
      <c r="P8" s="14">
        <f t="shared" si="0"/>
        <v>2.6670610000000004E-2</v>
      </c>
      <c r="Q8" s="14">
        <f t="shared" si="0"/>
        <v>2.6670610000000004E-2</v>
      </c>
      <c r="R8" s="14">
        <f t="shared" si="0"/>
        <v>2.6670610000000004E-2</v>
      </c>
      <c r="S8" s="14">
        <f t="shared" si="0"/>
        <v>2.6670610000000004E-2</v>
      </c>
      <c r="T8" s="14">
        <f t="shared" si="0"/>
        <v>2.6670610000000004E-2</v>
      </c>
      <c r="U8" s="14">
        <f t="shared" si="0"/>
        <v>2.6670610000000004E-2</v>
      </c>
      <c r="V8" s="14">
        <f t="shared" si="0"/>
        <v>2.6670610000000004E-2</v>
      </c>
      <c r="W8" s="14">
        <f t="shared" si="0"/>
        <v>2.6670610000000004E-2</v>
      </c>
      <c r="X8" s="14">
        <f t="shared" si="0"/>
        <v>2.6670610000000004E-2</v>
      </c>
      <c r="Y8" s="14">
        <f t="shared" si="0"/>
        <v>2.6670610000000004E-2</v>
      </c>
      <c r="Z8" s="14">
        <f t="shared" si="0"/>
        <v>2.6670610000000004E-2</v>
      </c>
      <c r="AA8" s="14">
        <f t="shared" si="0"/>
        <v>2.6670610000000004E-2</v>
      </c>
      <c r="AB8" s="14">
        <f t="shared" si="0"/>
        <v>2.6670610000000004E-2</v>
      </c>
      <c r="AC8" s="14">
        <f t="shared" si="0"/>
        <v>2.6670610000000004E-2</v>
      </c>
      <c r="AD8" s="14">
        <f t="shared" si="0"/>
        <v>2.6670610000000004E-2</v>
      </c>
      <c r="AE8" s="14">
        <f t="shared" si="0"/>
        <v>2.6670610000000004E-2</v>
      </c>
      <c r="AF8" s="14">
        <f t="shared" si="0"/>
        <v>2.6670610000000004E-2</v>
      </c>
      <c r="AG8" s="14">
        <f t="shared" si="1"/>
        <v>2.6670610000000004E-2</v>
      </c>
      <c r="AH8" s="14">
        <f t="shared" si="1"/>
        <v>2.6670610000000004E-2</v>
      </c>
      <c r="AI8" s="14">
        <f t="shared" si="1"/>
        <v>2.6670610000000004E-2</v>
      </c>
      <c r="AJ8" s="14">
        <f t="shared" si="1"/>
        <v>2.6670610000000004E-2</v>
      </c>
      <c r="AK8" s="14">
        <f t="shared" si="1"/>
        <v>2.6670610000000004E-2</v>
      </c>
      <c r="AL8" s="14">
        <f t="shared" si="1"/>
        <v>2.6670610000000004E-2</v>
      </c>
      <c r="AM8" s="14">
        <f t="shared" si="1"/>
        <v>2.6670610000000004E-2</v>
      </c>
      <c r="AN8" s="14">
        <f t="shared" si="1"/>
        <v>2.6670610000000004E-2</v>
      </c>
      <c r="AO8" s="14">
        <f t="shared" si="1"/>
        <v>2.6670610000000004E-2</v>
      </c>
      <c r="AP8" s="14">
        <f t="shared" si="1"/>
        <v>2.6670610000000004E-2</v>
      </c>
    </row>
    <row r="9" spans="1:42" x14ac:dyDescent="0.2">
      <c r="A9" s="4" t="s">
        <v>13</v>
      </c>
      <c r="B9" s="14">
        <f>AVERAGE('OECD Manufacturing'!$D$43:$AB$43)/100</f>
        <v>2.6670610000000004E-2</v>
      </c>
      <c r="C9" s="14">
        <f t="shared" si="2"/>
        <v>2.6670610000000004E-2</v>
      </c>
      <c r="D9" s="14">
        <f t="shared" si="0"/>
        <v>2.6670610000000004E-2</v>
      </c>
      <c r="E9" s="14">
        <f t="shared" si="0"/>
        <v>2.6670610000000004E-2</v>
      </c>
      <c r="F9" s="14">
        <f t="shared" si="0"/>
        <v>2.6670610000000004E-2</v>
      </c>
      <c r="G9" s="14">
        <f t="shared" si="0"/>
        <v>2.6670610000000004E-2</v>
      </c>
      <c r="H9" s="14">
        <f t="shared" si="0"/>
        <v>2.6670610000000004E-2</v>
      </c>
      <c r="I9" s="14">
        <f t="shared" si="0"/>
        <v>2.6670610000000004E-2</v>
      </c>
      <c r="J9" s="14">
        <f t="shared" si="0"/>
        <v>2.6670610000000004E-2</v>
      </c>
      <c r="K9" s="14">
        <f t="shared" si="0"/>
        <v>2.6670610000000004E-2</v>
      </c>
      <c r="L9" s="14">
        <f t="shared" si="0"/>
        <v>2.6670610000000004E-2</v>
      </c>
      <c r="M9" s="14">
        <f t="shared" si="0"/>
        <v>2.6670610000000004E-2</v>
      </c>
      <c r="N9" s="14">
        <f t="shared" si="0"/>
        <v>2.6670610000000004E-2</v>
      </c>
      <c r="O9" s="14">
        <f t="shared" si="0"/>
        <v>2.6670610000000004E-2</v>
      </c>
      <c r="P9" s="14">
        <f t="shared" si="0"/>
        <v>2.6670610000000004E-2</v>
      </c>
      <c r="Q9" s="14">
        <f t="shared" si="0"/>
        <v>2.6670610000000004E-2</v>
      </c>
      <c r="R9" s="14">
        <f t="shared" si="0"/>
        <v>2.6670610000000004E-2</v>
      </c>
      <c r="S9" s="14">
        <f t="shared" si="0"/>
        <v>2.6670610000000004E-2</v>
      </c>
      <c r="T9" s="14">
        <f t="shared" si="0"/>
        <v>2.6670610000000004E-2</v>
      </c>
      <c r="U9" s="14">
        <f t="shared" si="0"/>
        <v>2.6670610000000004E-2</v>
      </c>
      <c r="V9" s="14">
        <f t="shared" si="0"/>
        <v>2.6670610000000004E-2</v>
      </c>
      <c r="W9" s="14">
        <f t="shared" si="0"/>
        <v>2.6670610000000004E-2</v>
      </c>
      <c r="X9" s="14">
        <f t="shared" si="0"/>
        <v>2.6670610000000004E-2</v>
      </c>
      <c r="Y9" s="14">
        <f t="shared" si="0"/>
        <v>2.6670610000000004E-2</v>
      </c>
      <c r="Z9" s="14">
        <f t="shared" si="0"/>
        <v>2.6670610000000004E-2</v>
      </c>
      <c r="AA9" s="14">
        <f t="shared" si="0"/>
        <v>2.6670610000000004E-2</v>
      </c>
      <c r="AB9" s="14">
        <f t="shared" si="0"/>
        <v>2.6670610000000004E-2</v>
      </c>
      <c r="AC9" s="14">
        <f t="shared" si="0"/>
        <v>2.6670610000000004E-2</v>
      </c>
      <c r="AD9" s="14">
        <f t="shared" si="0"/>
        <v>2.6670610000000004E-2</v>
      </c>
      <c r="AE9" s="14">
        <f t="shared" si="0"/>
        <v>2.6670610000000004E-2</v>
      </c>
      <c r="AF9" s="14">
        <f t="shared" si="0"/>
        <v>2.6670610000000004E-2</v>
      </c>
      <c r="AG9" s="14">
        <f t="shared" si="1"/>
        <v>2.6670610000000004E-2</v>
      </c>
      <c r="AH9" s="14">
        <f t="shared" si="1"/>
        <v>2.6670610000000004E-2</v>
      </c>
      <c r="AI9" s="14">
        <f t="shared" si="1"/>
        <v>2.6670610000000004E-2</v>
      </c>
      <c r="AJ9" s="14">
        <f t="shared" si="1"/>
        <v>2.6670610000000004E-2</v>
      </c>
      <c r="AK9" s="14">
        <f t="shared" si="1"/>
        <v>2.6670610000000004E-2</v>
      </c>
      <c r="AL9" s="14">
        <f t="shared" si="1"/>
        <v>2.6670610000000004E-2</v>
      </c>
      <c r="AM9" s="14">
        <f t="shared" si="1"/>
        <v>2.6670610000000004E-2</v>
      </c>
      <c r="AN9" s="14">
        <f t="shared" si="1"/>
        <v>2.6670610000000004E-2</v>
      </c>
      <c r="AO9" s="14">
        <f t="shared" si="1"/>
        <v>2.6670610000000004E-2</v>
      </c>
      <c r="AP9" s="14">
        <f t="shared" si="1"/>
        <v>2.6670610000000004E-2</v>
      </c>
    </row>
    <row r="10" spans="1:42" x14ac:dyDescent="0.2">
      <c r="A10" s="4" t="s">
        <v>14</v>
      </c>
      <c r="B10" s="14">
        <f>AVERAGE('OECD Manufacturing'!$D$43:$AB$43)/100</f>
        <v>2.6670610000000004E-2</v>
      </c>
      <c r="C10" s="14">
        <f t="shared" si="2"/>
        <v>2.6670610000000004E-2</v>
      </c>
      <c r="D10" s="14">
        <f t="shared" si="0"/>
        <v>2.6670610000000004E-2</v>
      </c>
      <c r="E10" s="14">
        <f t="shared" si="0"/>
        <v>2.6670610000000004E-2</v>
      </c>
      <c r="F10" s="14">
        <f t="shared" si="0"/>
        <v>2.6670610000000004E-2</v>
      </c>
      <c r="G10" s="14">
        <f t="shared" si="0"/>
        <v>2.6670610000000004E-2</v>
      </c>
      <c r="H10" s="14">
        <f t="shared" si="0"/>
        <v>2.6670610000000004E-2</v>
      </c>
      <c r="I10" s="14">
        <f t="shared" si="0"/>
        <v>2.6670610000000004E-2</v>
      </c>
      <c r="J10" s="14">
        <f t="shared" si="0"/>
        <v>2.6670610000000004E-2</v>
      </c>
      <c r="K10" s="14">
        <f t="shared" si="0"/>
        <v>2.6670610000000004E-2</v>
      </c>
      <c r="L10" s="14">
        <f t="shared" si="0"/>
        <v>2.6670610000000004E-2</v>
      </c>
      <c r="M10" s="14">
        <f t="shared" si="0"/>
        <v>2.6670610000000004E-2</v>
      </c>
      <c r="N10" s="14">
        <f t="shared" si="0"/>
        <v>2.6670610000000004E-2</v>
      </c>
      <c r="O10" s="14">
        <f t="shared" si="0"/>
        <v>2.6670610000000004E-2</v>
      </c>
      <c r="P10" s="14">
        <f t="shared" si="0"/>
        <v>2.6670610000000004E-2</v>
      </c>
      <c r="Q10" s="14">
        <f t="shared" si="0"/>
        <v>2.6670610000000004E-2</v>
      </c>
      <c r="R10" s="14">
        <f t="shared" si="0"/>
        <v>2.6670610000000004E-2</v>
      </c>
      <c r="S10" s="14">
        <f t="shared" si="0"/>
        <v>2.6670610000000004E-2</v>
      </c>
      <c r="T10" s="14">
        <f t="shared" si="0"/>
        <v>2.6670610000000004E-2</v>
      </c>
      <c r="U10" s="14">
        <f t="shared" si="0"/>
        <v>2.6670610000000004E-2</v>
      </c>
      <c r="V10" s="14">
        <f t="shared" si="0"/>
        <v>2.6670610000000004E-2</v>
      </c>
      <c r="W10" s="14">
        <f t="shared" si="0"/>
        <v>2.6670610000000004E-2</v>
      </c>
      <c r="X10" s="14">
        <f t="shared" si="0"/>
        <v>2.6670610000000004E-2</v>
      </c>
      <c r="Y10" s="14">
        <f t="shared" si="0"/>
        <v>2.6670610000000004E-2</v>
      </c>
      <c r="Z10" s="14">
        <f t="shared" si="0"/>
        <v>2.6670610000000004E-2</v>
      </c>
      <c r="AA10" s="14">
        <f t="shared" si="0"/>
        <v>2.6670610000000004E-2</v>
      </c>
      <c r="AB10" s="14">
        <f t="shared" si="0"/>
        <v>2.6670610000000004E-2</v>
      </c>
      <c r="AC10" s="14">
        <f t="shared" si="0"/>
        <v>2.6670610000000004E-2</v>
      </c>
      <c r="AD10" s="14">
        <f t="shared" si="0"/>
        <v>2.6670610000000004E-2</v>
      </c>
      <c r="AE10" s="14">
        <f t="shared" si="0"/>
        <v>2.6670610000000004E-2</v>
      </c>
      <c r="AF10" s="14">
        <f t="shared" si="0"/>
        <v>2.6670610000000004E-2</v>
      </c>
      <c r="AG10" s="14">
        <f t="shared" si="1"/>
        <v>2.6670610000000004E-2</v>
      </c>
      <c r="AH10" s="14">
        <f t="shared" si="1"/>
        <v>2.6670610000000004E-2</v>
      </c>
      <c r="AI10" s="14">
        <f t="shared" si="1"/>
        <v>2.6670610000000004E-2</v>
      </c>
      <c r="AJ10" s="14">
        <f t="shared" si="1"/>
        <v>2.6670610000000004E-2</v>
      </c>
      <c r="AK10" s="14">
        <f t="shared" si="1"/>
        <v>2.6670610000000004E-2</v>
      </c>
      <c r="AL10" s="14">
        <f t="shared" si="1"/>
        <v>2.6670610000000004E-2</v>
      </c>
      <c r="AM10" s="14">
        <f t="shared" si="1"/>
        <v>2.6670610000000004E-2</v>
      </c>
      <c r="AN10" s="14">
        <f t="shared" si="1"/>
        <v>2.6670610000000004E-2</v>
      </c>
      <c r="AO10" s="14">
        <f t="shared" si="1"/>
        <v>2.6670610000000004E-2</v>
      </c>
      <c r="AP10" s="14">
        <f t="shared" si="1"/>
        <v>2.6670610000000004E-2</v>
      </c>
    </row>
    <row r="11" spans="1:42" x14ac:dyDescent="0.2">
      <c r="A11" s="4" t="s">
        <v>15</v>
      </c>
      <c r="B11" s="14">
        <f>AVERAGE('OECD Manufacturing'!$D$43:$AB$43)/100</f>
        <v>2.6670610000000004E-2</v>
      </c>
      <c r="C11" s="14">
        <f t="shared" si="2"/>
        <v>2.6670610000000004E-2</v>
      </c>
      <c r="D11" s="14">
        <f t="shared" si="0"/>
        <v>2.6670610000000004E-2</v>
      </c>
      <c r="E11" s="14">
        <f t="shared" si="0"/>
        <v>2.6670610000000004E-2</v>
      </c>
      <c r="F11" s="14">
        <f t="shared" si="0"/>
        <v>2.6670610000000004E-2</v>
      </c>
      <c r="G11" s="14">
        <f t="shared" si="0"/>
        <v>2.6670610000000004E-2</v>
      </c>
      <c r="H11" s="14">
        <f t="shared" si="0"/>
        <v>2.6670610000000004E-2</v>
      </c>
      <c r="I11" s="14">
        <f t="shared" si="0"/>
        <v>2.6670610000000004E-2</v>
      </c>
      <c r="J11" s="14">
        <f t="shared" si="0"/>
        <v>2.6670610000000004E-2</v>
      </c>
      <c r="K11" s="14">
        <f t="shared" si="0"/>
        <v>2.6670610000000004E-2</v>
      </c>
      <c r="L11" s="14">
        <f t="shared" si="0"/>
        <v>2.6670610000000004E-2</v>
      </c>
      <c r="M11" s="14">
        <f t="shared" ref="D11:AF20" si="3">$B11</f>
        <v>2.6670610000000004E-2</v>
      </c>
      <c r="N11" s="14">
        <f t="shared" si="3"/>
        <v>2.6670610000000004E-2</v>
      </c>
      <c r="O11" s="14">
        <f t="shared" si="3"/>
        <v>2.6670610000000004E-2</v>
      </c>
      <c r="P11" s="14">
        <f t="shared" si="3"/>
        <v>2.6670610000000004E-2</v>
      </c>
      <c r="Q11" s="14">
        <f t="shared" si="3"/>
        <v>2.6670610000000004E-2</v>
      </c>
      <c r="R11" s="14">
        <f t="shared" si="3"/>
        <v>2.6670610000000004E-2</v>
      </c>
      <c r="S11" s="14">
        <f t="shared" si="3"/>
        <v>2.6670610000000004E-2</v>
      </c>
      <c r="T11" s="14">
        <f t="shared" si="3"/>
        <v>2.6670610000000004E-2</v>
      </c>
      <c r="U11" s="14">
        <f t="shared" si="3"/>
        <v>2.6670610000000004E-2</v>
      </c>
      <c r="V11" s="14">
        <f t="shared" si="3"/>
        <v>2.6670610000000004E-2</v>
      </c>
      <c r="W11" s="14">
        <f t="shared" si="3"/>
        <v>2.6670610000000004E-2</v>
      </c>
      <c r="X11" s="14">
        <f t="shared" si="3"/>
        <v>2.6670610000000004E-2</v>
      </c>
      <c r="Y11" s="14">
        <f t="shared" si="3"/>
        <v>2.6670610000000004E-2</v>
      </c>
      <c r="Z11" s="14">
        <f t="shared" si="3"/>
        <v>2.6670610000000004E-2</v>
      </c>
      <c r="AA11" s="14">
        <f t="shared" si="3"/>
        <v>2.6670610000000004E-2</v>
      </c>
      <c r="AB11" s="14">
        <f t="shared" si="3"/>
        <v>2.6670610000000004E-2</v>
      </c>
      <c r="AC11" s="14">
        <f t="shared" si="3"/>
        <v>2.6670610000000004E-2</v>
      </c>
      <c r="AD11" s="14">
        <f t="shared" si="3"/>
        <v>2.6670610000000004E-2</v>
      </c>
      <c r="AE11" s="14">
        <f t="shared" si="3"/>
        <v>2.6670610000000004E-2</v>
      </c>
      <c r="AF11" s="14">
        <f t="shared" si="3"/>
        <v>2.6670610000000004E-2</v>
      </c>
      <c r="AG11" s="14">
        <f t="shared" si="1"/>
        <v>2.6670610000000004E-2</v>
      </c>
      <c r="AH11" s="14">
        <f t="shared" si="1"/>
        <v>2.6670610000000004E-2</v>
      </c>
      <c r="AI11" s="14">
        <f t="shared" si="1"/>
        <v>2.6670610000000004E-2</v>
      </c>
      <c r="AJ11" s="14">
        <f t="shared" si="1"/>
        <v>2.6670610000000004E-2</v>
      </c>
      <c r="AK11" s="14">
        <f t="shared" si="1"/>
        <v>2.6670610000000004E-2</v>
      </c>
      <c r="AL11" s="14">
        <f t="shared" si="1"/>
        <v>2.6670610000000004E-2</v>
      </c>
      <c r="AM11" s="14">
        <f t="shared" si="1"/>
        <v>2.6670610000000004E-2</v>
      </c>
      <c r="AN11" s="14">
        <f t="shared" si="1"/>
        <v>2.6670610000000004E-2</v>
      </c>
      <c r="AO11" s="14">
        <f t="shared" si="1"/>
        <v>2.6670610000000004E-2</v>
      </c>
      <c r="AP11" s="14">
        <f t="shared" si="1"/>
        <v>2.6670610000000004E-2</v>
      </c>
    </row>
    <row r="12" spans="1:42" x14ac:dyDescent="0.2">
      <c r="A12" s="30" t="s">
        <v>181</v>
      </c>
      <c r="B12" s="14">
        <f>AVERAGE('OECD Manufacturing'!$D$43:$AB$43)/100</f>
        <v>2.6670610000000004E-2</v>
      </c>
      <c r="C12" s="14">
        <f t="shared" si="2"/>
        <v>2.6670610000000004E-2</v>
      </c>
      <c r="D12" s="14">
        <f t="shared" si="3"/>
        <v>2.6670610000000004E-2</v>
      </c>
      <c r="E12" s="14">
        <f t="shared" si="3"/>
        <v>2.6670610000000004E-2</v>
      </c>
      <c r="F12" s="14">
        <f t="shared" si="3"/>
        <v>2.6670610000000004E-2</v>
      </c>
      <c r="G12" s="14">
        <f t="shared" si="3"/>
        <v>2.6670610000000004E-2</v>
      </c>
      <c r="H12" s="14">
        <f t="shared" si="3"/>
        <v>2.6670610000000004E-2</v>
      </c>
      <c r="I12" s="14">
        <f t="shared" si="3"/>
        <v>2.6670610000000004E-2</v>
      </c>
      <c r="J12" s="14">
        <f t="shared" si="3"/>
        <v>2.6670610000000004E-2</v>
      </c>
      <c r="K12" s="14">
        <f t="shared" si="3"/>
        <v>2.6670610000000004E-2</v>
      </c>
      <c r="L12" s="14">
        <f t="shared" si="3"/>
        <v>2.6670610000000004E-2</v>
      </c>
      <c r="M12" s="14">
        <f t="shared" si="3"/>
        <v>2.6670610000000004E-2</v>
      </c>
      <c r="N12" s="14">
        <f t="shared" si="3"/>
        <v>2.6670610000000004E-2</v>
      </c>
      <c r="O12" s="14">
        <f t="shared" si="3"/>
        <v>2.6670610000000004E-2</v>
      </c>
      <c r="P12" s="14">
        <f t="shared" si="3"/>
        <v>2.6670610000000004E-2</v>
      </c>
      <c r="Q12" s="14">
        <f t="shared" si="3"/>
        <v>2.6670610000000004E-2</v>
      </c>
      <c r="R12" s="14">
        <f t="shared" si="3"/>
        <v>2.6670610000000004E-2</v>
      </c>
      <c r="S12" s="14">
        <f t="shared" si="3"/>
        <v>2.6670610000000004E-2</v>
      </c>
      <c r="T12" s="14">
        <f t="shared" si="3"/>
        <v>2.6670610000000004E-2</v>
      </c>
      <c r="U12" s="14">
        <f t="shared" si="3"/>
        <v>2.6670610000000004E-2</v>
      </c>
      <c r="V12" s="14">
        <f t="shared" si="3"/>
        <v>2.6670610000000004E-2</v>
      </c>
      <c r="W12" s="14">
        <f t="shared" si="3"/>
        <v>2.6670610000000004E-2</v>
      </c>
      <c r="X12" s="14">
        <f t="shared" si="3"/>
        <v>2.6670610000000004E-2</v>
      </c>
      <c r="Y12" s="14">
        <f t="shared" si="3"/>
        <v>2.6670610000000004E-2</v>
      </c>
      <c r="Z12" s="14">
        <f t="shared" si="3"/>
        <v>2.6670610000000004E-2</v>
      </c>
      <c r="AA12" s="14">
        <f t="shared" si="3"/>
        <v>2.6670610000000004E-2</v>
      </c>
      <c r="AB12" s="14">
        <f t="shared" si="3"/>
        <v>2.6670610000000004E-2</v>
      </c>
      <c r="AC12" s="14">
        <f t="shared" si="3"/>
        <v>2.6670610000000004E-2</v>
      </c>
      <c r="AD12" s="14">
        <f t="shared" si="3"/>
        <v>2.6670610000000004E-2</v>
      </c>
      <c r="AE12" s="14">
        <f t="shared" si="3"/>
        <v>2.6670610000000004E-2</v>
      </c>
      <c r="AF12" s="14">
        <f t="shared" si="3"/>
        <v>2.6670610000000004E-2</v>
      </c>
      <c r="AG12" s="14">
        <f t="shared" si="1"/>
        <v>2.6670610000000004E-2</v>
      </c>
      <c r="AH12" s="14">
        <f t="shared" si="1"/>
        <v>2.6670610000000004E-2</v>
      </c>
      <c r="AI12" s="14">
        <f t="shared" si="1"/>
        <v>2.6670610000000004E-2</v>
      </c>
      <c r="AJ12" s="14">
        <f t="shared" si="1"/>
        <v>2.6670610000000004E-2</v>
      </c>
      <c r="AK12" s="14">
        <f t="shared" si="1"/>
        <v>2.6670610000000004E-2</v>
      </c>
      <c r="AL12" s="14">
        <f t="shared" si="1"/>
        <v>2.6670610000000004E-2</v>
      </c>
      <c r="AM12" s="14">
        <f t="shared" si="1"/>
        <v>2.6670610000000004E-2</v>
      </c>
      <c r="AN12" s="14">
        <f t="shared" si="1"/>
        <v>2.6670610000000004E-2</v>
      </c>
      <c r="AO12" s="14">
        <f t="shared" si="1"/>
        <v>2.6670610000000004E-2</v>
      </c>
      <c r="AP12" s="14">
        <f t="shared" si="1"/>
        <v>2.6670610000000004E-2</v>
      </c>
    </row>
    <row r="13" spans="1:42" x14ac:dyDescent="0.2">
      <c r="A13" s="30" t="s">
        <v>182</v>
      </c>
      <c r="B13" s="14">
        <f>AVERAGE('OECD Manufacturing'!$D$43:$AB$43)/100</f>
        <v>2.6670610000000004E-2</v>
      </c>
      <c r="C13" s="14">
        <f t="shared" si="2"/>
        <v>2.6670610000000004E-2</v>
      </c>
      <c r="D13" s="14">
        <f t="shared" si="3"/>
        <v>2.6670610000000004E-2</v>
      </c>
      <c r="E13" s="14">
        <f t="shared" si="3"/>
        <v>2.6670610000000004E-2</v>
      </c>
      <c r="F13" s="14">
        <f t="shared" si="3"/>
        <v>2.6670610000000004E-2</v>
      </c>
      <c r="G13" s="14">
        <f t="shared" si="3"/>
        <v>2.6670610000000004E-2</v>
      </c>
      <c r="H13" s="14">
        <f t="shared" si="3"/>
        <v>2.6670610000000004E-2</v>
      </c>
      <c r="I13" s="14">
        <f t="shared" si="3"/>
        <v>2.6670610000000004E-2</v>
      </c>
      <c r="J13" s="14">
        <f t="shared" si="3"/>
        <v>2.6670610000000004E-2</v>
      </c>
      <c r="K13" s="14">
        <f t="shared" si="3"/>
        <v>2.6670610000000004E-2</v>
      </c>
      <c r="L13" s="14">
        <f t="shared" si="3"/>
        <v>2.6670610000000004E-2</v>
      </c>
      <c r="M13" s="14">
        <f t="shared" si="3"/>
        <v>2.6670610000000004E-2</v>
      </c>
      <c r="N13" s="14">
        <f t="shared" si="3"/>
        <v>2.6670610000000004E-2</v>
      </c>
      <c r="O13" s="14">
        <f t="shared" si="3"/>
        <v>2.6670610000000004E-2</v>
      </c>
      <c r="P13" s="14">
        <f t="shared" si="3"/>
        <v>2.6670610000000004E-2</v>
      </c>
      <c r="Q13" s="14">
        <f t="shared" si="3"/>
        <v>2.6670610000000004E-2</v>
      </c>
      <c r="R13" s="14">
        <f t="shared" si="3"/>
        <v>2.6670610000000004E-2</v>
      </c>
      <c r="S13" s="14">
        <f t="shared" si="3"/>
        <v>2.6670610000000004E-2</v>
      </c>
      <c r="T13" s="14">
        <f t="shared" si="3"/>
        <v>2.6670610000000004E-2</v>
      </c>
      <c r="U13" s="14">
        <f t="shared" si="3"/>
        <v>2.6670610000000004E-2</v>
      </c>
      <c r="V13" s="14">
        <f t="shared" si="3"/>
        <v>2.6670610000000004E-2</v>
      </c>
      <c r="W13" s="14">
        <f t="shared" si="3"/>
        <v>2.6670610000000004E-2</v>
      </c>
      <c r="X13" s="14">
        <f t="shared" si="3"/>
        <v>2.6670610000000004E-2</v>
      </c>
      <c r="Y13" s="14">
        <f t="shared" si="3"/>
        <v>2.6670610000000004E-2</v>
      </c>
      <c r="Z13" s="14">
        <f t="shared" si="3"/>
        <v>2.6670610000000004E-2</v>
      </c>
      <c r="AA13" s="14">
        <f t="shared" si="3"/>
        <v>2.6670610000000004E-2</v>
      </c>
      <c r="AB13" s="14">
        <f t="shared" si="3"/>
        <v>2.6670610000000004E-2</v>
      </c>
      <c r="AC13" s="14">
        <f t="shared" si="3"/>
        <v>2.6670610000000004E-2</v>
      </c>
      <c r="AD13" s="14">
        <f t="shared" si="3"/>
        <v>2.6670610000000004E-2</v>
      </c>
      <c r="AE13" s="14">
        <f t="shared" si="3"/>
        <v>2.6670610000000004E-2</v>
      </c>
      <c r="AF13" s="14">
        <f t="shared" si="3"/>
        <v>2.6670610000000004E-2</v>
      </c>
      <c r="AG13" s="14">
        <f t="shared" si="1"/>
        <v>2.6670610000000004E-2</v>
      </c>
      <c r="AH13" s="14">
        <f t="shared" si="1"/>
        <v>2.6670610000000004E-2</v>
      </c>
      <c r="AI13" s="14">
        <f t="shared" si="1"/>
        <v>2.6670610000000004E-2</v>
      </c>
      <c r="AJ13" s="14">
        <f t="shared" si="1"/>
        <v>2.6670610000000004E-2</v>
      </c>
      <c r="AK13" s="14">
        <f t="shared" si="1"/>
        <v>2.6670610000000004E-2</v>
      </c>
      <c r="AL13" s="14">
        <f t="shared" si="1"/>
        <v>2.6670610000000004E-2</v>
      </c>
      <c r="AM13" s="14">
        <f t="shared" si="1"/>
        <v>2.6670610000000004E-2</v>
      </c>
      <c r="AN13" s="14">
        <f t="shared" si="1"/>
        <v>2.6670610000000004E-2</v>
      </c>
      <c r="AO13" s="14">
        <f t="shared" si="1"/>
        <v>2.6670610000000004E-2</v>
      </c>
      <c r="AP13" s="14">
        <f t="shared" si="1"/>
        <v>2.6670610000000004E-2</v>
      </c>
    </row>
    <row r="14" spans="1:42" x14ac:dyDescent="0.2">
      <c r="A14" s="4" t="s">
        <v>16</v>
      </c>
      <c r="B14" s="14">
        <f>AVERAGE('OECD Manufacturing'!$D$43:$AB$43)/100</f>
        <v>2.6670610000000004E-2</v>
      </c>
      <c r="C14" s="14">
        <f t="shared" si="2"/>
        <v>2.6670610000000004E-2</v>
      </c>
      <c r="D14" s="14">
        <f t="shared" si="3"/>
        <v>2.6670610000000004E-2</v>
      </c>
      <c r="E14" s="14">
        <f t="shared" si="3"/>
        <v>2.6670610000000004E-2</v>
      </c>
      <c r="F14" s="14">
        <f t="shared" si="3"/>
        <v>2.6670610000000004E-2</v>
      </c>
      <c r="G14" s="14">
        <f t="shared" si="3"/>
        <v>2.6670610000000004E-2</v>
      </c>
      <c r="H14" s="14">
        <f t="shared" si="3"/>
        <v>2.6670610000000004E-2</v>
      </c>
      <c r="I14" s="14">
        <f t="shared" si="3"/>
        <v>2.6670610000000004E-2</v>
      </c>
      <c r="J14" s="14">
        <f t="shared" si="3"/>
        <v>2.6670610000000004E-2</v>
      </c>
      <c r="K14" s="14">
        <f t="shared" si="3"/>
        <v>2.6670610000000004E-2</v>
      </c>
      <c r="L14" s="14">
        <f t="shared" si="3"/>
        <v>2.6670610000000004E-2</v>
      </c>
      <c r="M14" s="14">
        <f t="shared" si="3"/>
        <v>2.6670610000000004E-2</v>
      </c>
      <c r="N14" s="14">
        <f t="shared" si="3"/>
        <v>2.6670610000000004E-2</v>
      </c>
      <c r="O14" s="14">
        <f t="shared" si="3"/>
        <v>2.6670610000000004E-2</v>
      </c>
      <c r="P14" s="14">
        <f t="shared" si="3"/>
        <v>2.6670610000000004E-2</v>
      </c>
      <c r="Q14" s="14">
        <f t="shared" si="3"/>
        <v>2.6670610000000004E-2</v>
      </c>
      <c r="R14" s="14">
        <f t="shared" si="3"/>
        <v>2.6670610000000004E-2</v>
      </c>
      <c r="S14" s="14">
        <f t="shared" si="3"/>
        <v>2.6670610000000004E-2</v>
      </c>
      <c r="T14" s="14">
        <f t="shared" si="3"/>
        <v>2.6670610000000004E-2</v>
      </c>
      <c r="U14" s="14">
        <f t="shared" si="3"/>
        <v>2.6670610000000004E-2</v>
      </c>
      <c r="V14" s="14">
        <f t="shared" si="3"/>
        <v>2.6670610000000004E-2</v>
      </c>
      <c r="W14" s="14">
        <f t="shared" si="3"/>
        <v>2.6670610000000004E-2</v>
      </c>
      <c r="X14" s="14">
        <f t="shared" si="3"/>
        <v>2.6670610000000004E-2</v>
      </c>
      <c r="Y14" s="14">
        <f t="shared" si="3"/>
        <v>2.6670610000000004E-2</v>
      </c>
      <c r="Z14" s="14">
        <f t="shared" si="3"/>
        <v>2.6670610000000004E-2</v>
      </c>
      <c r="AA14" s="14">
        <f t="shared" si="3"/>
        <v>2.6670610000000004E-2</v>
      </c>
      <c r="AB14" s="14">
        <f t="shared" si="3"/>
        <v>2.6670610000000004E-2</v>
      </c>
      <c r="AC14" s="14">
        <f t="shared" si="3"/>
        <v>2.6670610000000004E-2</v>
      </c>
      <c r="AD14" s="14">
        <f t="shared" si="3"/>
        <v>2.6670610000000004E-2</v>
      </c>
      <c r="AE14" s="14">
        <f t="shared" si="3"/>
        <v>2.6670610000000004E-2</v>
      </c>
      <c r="AF14" s="14">
        <f t="shared" si="3"/>
        <v>2.6670610000000004E-2</v>
      </c>
      <c r="AG14" s="14">
        <f t="shared" si="1"/>
        <v>2.6670610000000004E-2</v>
      </c>
      <c r="AH14" s="14">
        <f t="shared" si="1"/>
        <v>2.6670610000000004E-2</v>
      </c>
      <c r="AI14" s="14">
        <f t="shared" si="1"/>
        <v>2.6670610000000004E-2</v>
      </c>
      <c r="AJ14" s="14">
        <f t="shared" si="1"/>
        <v>2.6670610000000004E-2</v>
      </c>
      <c r="AK14" s="14">
        <f t="shared" si="1"/>
        <v>2.6670610000000004E-2</v>
      </c>
      <c r="AL14" s="14">
        <f t="shared" si="1"/>
        <v>2.6670610000000004E-2</v>
      </c>
      <c r="AM14" s="14">
        <f t="shared" si="1"/>
        <v>2.6670610000000004E-2</v>
      </c>
      <c r="AN14" s="14">
        <f t="shared" si="1"/>
        <v>2.6670610000000004E-2</v>
      </c>
      <c r="AO14" s="14">
        <f t="shared" si="1"/>
        <v>2.6670610000000004E-2</v>
      </c>
      <c r="AP14" s="14">
        <f t="shared" si="1"/>
        <v>2.6670610000000004E-2</v>
      </c>
    </row>
    <row r="15" spans="1:42" x14ac:dyDescent="0.2">
      <c r="A15" s="30" t="s">
        <v>189</v>
      </c>
      <c r="B15" s="14">
        <f>AVERAGE('OECD Manufacturing'!$D$43:$AB$43)/100</f>
        <v>2.6670610000000004E-2</v>
      </c>
      <c r="C15" s="14">
        <f t="shared" si="2"/>
        <v>2.6670610000000004E-2</v>
      </c>
      <c r="D15" s="14">
        <f t="shared" si="3"/>
        <v>2.6670610000000004E-2</v>
      </c>
      <c r="E15" s="14">
        <f t="shared" si="3"/>
        <v>2.6670610000000004E-2</v>
      </c>
      <c r="F15" s="14">
        <f t="shared" si="3"/>
        <v>2.6670610000000004E-2</v>
      </c>
      <c r="G15" s="14">
        <f t="shared" si="3"/>
        <v>2.6670610000000004E-2</v>
      </c>
      <c r="H15" s="14">
        <f t="shared" si="3"/>
        <v>2.6670610000000004E-2</v>
      </c>
      <c r="I15" s="14">
        <f t="shared" si="3"/>
        <v>2.6670610000000004E-2</v>
      </c>
      <c r="J15" s="14">
        <f t="shared" si="3"/>
        <v>2.6670610000000004E-2</v>
      </c>
      <c r="K15" s="14">
        <f t="shared" si="3"/>
        <v>2.6670610000000004E-2</v>
      </c>
      <c r="L15" s="14">
        <f t="shared" si="3"/>
        <v>2.6670610000000004E-2</v>
      </c>
      <c r="M15" s="14">
        <f t="shared" si="3"/>
        <v>2.6670610000000004E-2</v>
      </c>
      <c r="N15" s="14">
        <f t="shared" si="3"/>
        <v>2.6670610000000004E-2</v>
      </c>
      <c r="O15" s="14">
        <f t="shared" si="3"/>
        <v>2.6670610000000004E-2</v>
      </c>
      <c r="P15" s="14">
        <f t="shared" si="3"/>
        <v>2.6670610000000004E-2</v>
      </c>
      <c r="Q15" s="14">
        <f t="shared" si="3"/>
        <v>2.6670610000000004E-2</v>
      </c>
      <c r="R15" s="14">
        <f t="shared" si="3"/>
        <v>2.6670610000000004E-2</v>
      </c>
      <c r="S15" s="14">
        <f t="shared" si="3"/>
        <v>2.6670610000000004E-2</v>
      </c>
      <c r="T15" s="14">
        <f t="shared" si="3"/>
        <v>2.6670610000000004E-2</v>
      </c>
      <c r="U15" s="14">
        <f t="shared" si="3"/>
        <v>2.6670610000000004E-2</v>
      </c>
      <c r="V15" s="14">
        <f t="shared" si="3"/>
        <v>2.6670610000000004E-2</v>
      </c>
      <c r="W15" s="14">
        <f t="shared" si="3"/>
        <v>2.6670610000000004E-2</v>
      </c>
      <c r="X15" s="14">
        <f t="shared" si="3"/>
        <v>2.6670610000000004E-2</v>
      </c>
      <c r="Y15" s="14">
        <f t="shared" si="3"/>
        <v>2.6670610000000004E-2</v>
      </c>
      <c r="Z15" s="14">
        <f t="shared" si="3"/>
        <v>2.6670610000000004E-2</v>
      </c>
      <c r="AA15" s="14">
        <f t="shared" si="3"/>
        <v>2.6670610000000004E-2</v>
      </c>
      <c r="AB15" s="14">
        <f t="shared" si="3"/>
        <v>2.6670610000000004E-2</v>
      </c>
      <c r="AC15" s="14">
        <f t="shared" si="3"/>
        <v>2.6670610000000004E-2</v>
      </c>
      <c r="AD15" s="14">
        <f t="shared" si="3"/>
        <v>2.6670610000000004E-2</v>
      </c>
      <c r="AE15" s="14">
        <f t="shared" si="3"/>
        <v>2.6670610000000004E-2</v>
      </c>
      <c r="AF15" s="14">
        <f t="shared" si="3"/>
        <v>2.6670610000000004E-2</v>
      </c>
      <c r="AG15" s="14">
        <f t="shared" si="1"/>
        <v>2.6670610000000004E-2</v>
      </c>
      <c r="AH15" s="14">
        <f t="shared" si="1"/>
        <v>2.6670610000000004E-2</v>
      </c>
      <c r="AI15" s="14">
        <f t="shared" si="1"/>
        <v>2.6670610000000004E-2</v>
      </c>
      <c r="AJ15" s="14">
        <f t="shared" si="1"/>
        <v>2.6670610000000004E-2</v>
      </c>
      <c r="AK15" s="14">
        <f t="shared" si="1"/>
        <v>2.6670610000000004E-2</v>
      </c>
      <c r="AL15" s="14">
        <f t="shared" si="1"/>
        <v>2.6670610000000004E-2</v>
      </c>
      <c r="AM15" s="14">
        <f t="shared" si="1"/>
        <v>2.6670610000000004E-2</v>
      </c>
      <c r="AN15" s="14">
        <f t="shared" si="1"/>
        <v>2.6670610000000004E-2</v>
      </c>
      <c r="AO15" s="14">
        <f t="shared" si="1"/>
        <v>2.6670610000000004E-2</v>
      </c>
      <c r="AP15" s="14">
        <f t="shared" si="1"/>
        <v>2.6670610000000004E-2</v>
      </c>
    </row>
    <row r="16" spans="1:42" x14ac:dyDescent="0.2">
      <c r="A16" s="30" t="s">
        <v>190</v>
      </c>
      <c r="B16" s="14">
        <f>AVERAGE('OECD Manufacturing'!$D$43:$AB$43)/100</f>
        <v>2.6670610000000004E-2</v>
      </c>
      <c r="C16" s="14">
        <f t="shared" si="2"/>
        <v>2.6670610000000004E-2</v>
      </c>
      <c r="D16" s="14">
        <f t="shared" si="3"/>
        <v>2.6670610000000004E-2</v>
      </c>
      <c r="E16" s="14">
        <f t="shared" si="3"/>
        <v>2.6670610000000004E-2</v>
      </c>
      <c r="F16" s="14">
        <f t="shared" si="3"/>
        <v>2.6670610000000004E-2</v>
      </c>
      <c r="G16" s="14">
        <f t="shared" si="3"/>
        <v>2.6670610000000004E-2</v>
      </c>
      <c r="H16" s="14">
        <f t="shared" si="3"/>
        <v>2.6670610000000004E-2</v>
      </c>
      <c r="I16" s="14">
        <f t="shared" si="3"/>
        <v>2.6670610000000004E-2</v>
      </c>
      <c r="J16" s="14">
        <f t="shared" si="3"/>
        <v>2.6670610000000004E-2</v>
      </c>
      <c r="K16" s="14">
        <f t="shared" si="3"/>
        <v>2.6670610000000004E-2</v>
      </c>
      <c r="L16" s="14">
        <f t="shared" si="3"/>
        <v>2.6670610000000004E-2</v>
      </c>
      <c r="M16" s="14">
        <f t="shared" si="3"/>
        <v>2.6670610000000004E-2</v>
      </c>
      <c r="N16" s="14">
        <f t="shared" si="3"/>
        <v>2.6670610000000004E-2</v>
      </c>
      <c r="O16" s="14">
        <f t="shared" si="3"/>
        <v>2.6670610000000004E-2</v>
      </c>
      <c r="P16" s="14">
        <f t="shared" si="3"/>
        <v>2.6670610000000004E-2</v>
      </c>
      <c r="Q16" s="14">
        <f t="shared" si="3"/>
        <v>2.6670610000000004E-2</v>
      </c>
      <c r="R16" s="14">
        <f t="shared" si="3"/>
        <v>2.6670610000000004E-2</v>
      </c>
      <c r="S16" s="14">
        <f t="shared" si="3"/>
        <v>2.6670610000000004E-2</v>
      </c>
      <c r="T16" s="14">
        <f t="shared" si="3"/>
        <v>2.6670610000000004E-2</v>
      </c>
      <c r="U16" s="14">
        <f t="shared" si="3"/>
        <v>2.6670610000000004E-2</v>
      </c>
      <c r="V16" s="14">
        <f t="shared" si="3"/>
        <v>2.6670610000000004E-2</v>
      </c>
      <c r="W16" s="14">
        <f t="shared" si="3"/>
        <v>2.6670610000000004E-2</v>
      </c>
      <c r="X16" s="14">
        <f t="shared" si="3"/>
        <v>2.6670610000000004E-2</v>
      </c>
      <c r="Y16" s="14">
        <f t="shared" si="3"/>
        <v>2.6670610000000004E-2</v>
      </c>
      <c r="Z16" s="14">
        <f t="shared" si="3"/>
        <v>2.6670610000000004E-2</v>
      </c>
      <c r="AA16" s="14">
        <f t="shared" si="3"/>
        <v>2.6670610000000004E-2</v>
      </c>
      <c r="AB16" s="14">
        <f t="shared" si="3"/>
        <v>2.6670610000000004E-2</v>
      </c>
      <c r="AC16" s="14">
        <f t="shared" si="3"/>
        <v>2.6670610000000004E-2</v>
      </c>
      <c r="AD16" s="14">
        <f t="shared" si="3"/>
        <v>2.6670610000000004E-2</v>
      </c>
      <c r="AE16" s="14">
        <f t="shared" si="3"/>
        <v>2.6670610000000004E-2</v>
      </c>
      <c r="AF16" s="14">
        <f t="shared" si="3"/>
        <v>2.6670610000000004E-2</v>
      </c>
      <c r="AG16" s="14">
        <f t="shared" si="1"/>
        <v>2.6670610000000004E-2</v>
      </c>
      <c r="AH16" s="14">
        <f t="shared" si="1"/>
        <v>2.6670610000000004E-2</v>
      </c>
      <c r="AI16" s="14">
        <f t="shared" si="1"/>
        <v>2.6670610000000004E-2</v>
      </c>
      <c r="AJ16" s="14">
        <f t="shared" si="1"/>
        <v>2.6670610000000004E-2</v>
      </c>
      <c r="AK16" s="14">
        <f t="shared" si="1"/>
        <v>2.6670610000000004E-2</v>
      </c>
      <c r="AL16" s="14">
        <f t="shared" si="1"/>
        <v>2.6670610000000004E-2</v>
      </c>
      <c r="AM16" s="14">
        <f t="shared" si="1"/>
        <v>2.6670610000000004E-2</v>
      </c>
      <c r="AN16" s="14">
        <f t="shared" si="1"/>
        <v>2.6670610000000004E-2</v>
      </c>
      <c r="AO16" s="14">
        <f t="shared" si="1"/>
        <v>2.6670610000000004E-2</v>
      </c>
      <c r="AP16" s="14">
        <f t="shared" si="1"/>
        <v>2.6670610000000004E-2</v>
      </c>
    </row>
    <row r="17" spans="1:42" x14ac:dyDescent="0.2">
      <c r="A17" s="30" t="s">
        <v>193</v>
      </c>
      <c r="B17" s="14">
        <f>AVERAGE('OECD Manufacturing'!$D$43:$AB$43)/100</f>
        <v>2.6670610000000004E-2</v>
      </c>
      <c r="C17" s="14">
        <f t="shared" si="2"/>
        <v>2.6670610000000004E-2</v>
      </c>
      <c r="D17" s="14">
        <f t="shared" si="3"/>
        <v>2.6670610000000004E-2</v>
      </c>
      <c r="E17" s="14">
        <f t="shared" si="3"/>
        <v>2.6670610000000004E-2</v>
      </c>
      <c r="F17" s="14">
        <f t="shared" si="3"/>
        <v>2.6670610000000004E-2</v>
      </c>
      <c r="G17" s="14">
        <f t="shared" si="3"/>
        <v>2.6670610000000004E-2</v>
      </c>
      <c r="H17" s="14">
        <f t="shared" si="3"/>
        <v>2.6670610000000004E-2</v>
      </c>
      <c r="I17" s="14">
        <f t="shared" si="3"/>
        <v>2.6670610000000004E-2</v>
      </c>
      <c r="J17" s="14">
        <f t="shared" si="3"/>
        <v>2.6670610000000004E-2</v>
      </c>
      <c r="K17" s="14">
        <f t="shared" si="3"/>
        <v>2.6670610000000004E-2</v>
      </c>
      <c r="L17" s="14">
        <f t="shared" si="3"/>
        <v>2.6670610000000004E-2</v>
      </c>
      <c r="M17" s="14">
        <f t="shared" si="3"/>
        <v>2.6670610000000004E-2</v>
      </c>
      <c r="N17" s="14">
        <f t="shared" si="3"/>
        <v>2.6670610000000004E-2</v>
      </c>
      <c r="O17" s="14">
        <f t="shared" si="3"/>
        <v>2.6670610000000004E-2</v>
      </c>
      <c r="P17" s="14">
        <f t="shared" si="3"/>
        <v>2.6670610000000004E-2</v>
      </c>
      <c r="Q17" s="14">
        <f t="shared" si="3"/>
        <v>2.6670610000000004E-2</v>
      </c>
      <c r="R17" s="14">
        <f t="shared" si="3"/>
        <v>2.6670610000000004E-2</v>
      </c>
      <c r="S17" s="14">
        <f t="shared" si="3"/>
        <v>2.6670610000000004E-2</v>
      </c>
      <c r="T17" s="14">
        <f t="shared" si="3"/>
        <v>2.6670610000000004E-2</v>
      </c>
      <c r="U17" s="14">
        <f t="shared" si="3"/>
        <v>2.6670610000000004E-2</v>
      </c>
      <c r="V17" s="14">
        <f t="shared" si="3"/>
        <v>2.6670610000000004E-2</v>
      </c>
      <c r="W17" s="14">
        <f t="shared" si="3"/>
        <v>2.6670610000000004E-2</v>
      </c>
      <c r="X17" s="14">
        <f t="shared" si="3"/>
        <v>2.6670610000000004E-2</v>
      </c>
      <c r="Y17" s="14">
        <f t="shared" si="3"/>
        <v>2.6670610000000004E-2</v>
      </c>
      <c r="Z17" s="14">
        <f t="shared" si="3"/>
        <v>2.6670610000000004E-2</v>
      </c>
      <c r="AA17" s="14">
        <f t="shared" si="3"/>
        <v>2.6670610000000004E-2</v>
      </c>
      <c r="AB17" s="14">
        <f t="shared" si="3"/>
        <v>2.6670610000000004E-2</v>
      </c>
      <c r="AC17" s="14">
        <f t="shared" si="3"/>
        <v>2.6670610000000004E-2</v>
      </c>
      <c r="AD17" s="14">
        <f t="shared" si="3"/>
        <v>2.6670610000000004E-2</v>
      </c>
      <c r="AE17" s="14">
        <f t="shared" si="3"/>
        <v>2.6670610000000004E-2</v>
      </c>
      <c r="AF17" s="14">
        <f t="shared" si="3"/>
        <v>2.6670610000000004E-2</v>
      </c>
      <c r="AG17" s="14">
        <f t="shared" si="1"/>
        <v>2.6670610000000004E-2</v>
      </c>
      <c r="AH17" s="14">
        <f t="shared" si="1"/>
        <v>2.6670610000000004E-2</v>
      </c>
      <c r="AI17" s="14">
        <f t="shared" si="1"/>
        <v>2.6670610000000004E-2</v>
      </c>
      <c r="AJ17" s="14">
        <f t="shared" si="1"/>
        <v>2.6670610000000004E-2</v>
      </c>
      <c r="AK17" s="14">
        <f t="shared" si="1"/>
        <v>2.6670610000000004E-2</v>
      </c>
      <c r="AL17" s="14">
        <f t="shared" si="1"/>
        <v>2.6670610000000004E-2</v>
      </c>
      <c r="AM17" s="14">
        <f t="shared" si="1"/>
        <v>2.6670610000000004E-2</v>
      </c>
      <c r="AN17" s="14">
        <f t="shared" si="1"/>
        <v>2.6670610000000004E-2</v>
      </c>
      <c r="AO17" s="14">
        <f t="shared" si="1"/>
        <v>2.6670610000000004E-2</v>
      </c>
      <c r="AP17" s="14">
        <f t="shared" si="1"/>
        <v>2.6670610000000004E-2</v>
      </c>
    </row>
    <row r="18" spans="1:42" x14ac:dyDescent="0.2">
      <c r="A18" s="30" t="s">
        <v>194</v>
      </c>
      <c r="B18" s="14">
        <f>AVERAGE('OECD Manufacturing'!$D$43:$AB$43)/100</f>
        <v>2.6670610000000004E-2</v>
      </c>
      <c r="C18" s="14">
        <f t="shared" si="2"/>
        <v>2.6670610000000004E-2</v>
      </c>
      <c r="D18" s="14">
        <f t="shared" si="3"/>
        <v>2.6670610000000004E-2</v>
      </c>
      <c r="E18" s="14">
        <f t="shared" si="3"/>
        <v>2.6670610000000004E-2</v>
      </c>
      <c r="F18" s="14">
        <f t="shared" si="3"/>
        <v>2.6670610000000004E-2</v>
      </c>
      <c r="G18" s="14">
        <f t="shared" si="3"/>
        <v>2.6670610000000004E-2</v>
      </c>
      <c r="H18" s="14">
        <f t="shared" si="3"/>
        <v>2.6670610000000004E-2</v>
      </c>
      <c r="I18" s="14">
        <f t="shared" si="3"/>
        <v>2.6670610000000004E-2</v>
      </c>
      <c r="J18" s="14">
        <f t="shared" si="3"/>
        <v>2.6670610000000004E-2</v>
      </c>
      <c r="K18" s="14">
        <f t="shared" si="3"/>
        <v>2.6670610000000004E-2</v>
      </c>
      <c r="L18" s="14">
        <f t="shared" si="3"/>
        <v>2.6670610000000004E-2</v>
      </c>
      <c r="M18" s="14">
        <f t="shared" si="3"/>
        <v>2.6670610000000004E-2</v>
      </c>
      <c r="N18" s="14">
        <f t="shared" si="3"/>
        <v>2.6670610000000004E-2</v>
      </c>
      <c r="O18" s="14">
        <f t="shared" si="3"/>
        <v>2.6670610000000004E-2</v>
      </c>
      <c r="P18" s="14">
        <f t="shared" si="3"/>
        <v>2.6670610000000004E-2</v>
      </c>
      <c r="Q18" s="14">
        <f t="shared" si="3"/>
        <v>2.6670610000000004E-2</v>
      </c>
      <c r="R18" s="14">
        <f t="shared" si="3"/>
        <v>2.6670610000000004E-2</v>
      </c>
      <c r="S18" s="14">
        <f t="shared" si="3"/>
        <v>2.6670610000000004E-2</v>
      </c>
      <c r="T18" s="14">
        <f t="shared" si="3"/>
        <v>2.6670610000000004E-2</v>
      </c>
      <c r="U18" s="14">
        <f t="shared" si="3"/>
        <v>2.6670610000000004E-2</v>
      </c>
      <c r="V18" s="14">
        <f t="shared" si="3"/>
        <v>2.6670610000000004E-2</v>
      </c>
      <c r="W18" s="14">
        <f t="shared" si="3"/>
        <v>2.6670610000000004E-2</v>
      </c>
      <c r="X18" s="14">
        <f t="shared" si="3"/>
        <v>2.6670610000000004E-2</v>
      </c>
      <c r="Y18" s="14">
        <f t="shared" si="3"/>
        <v>2.6670610000000004E-2</v>
      </c>
      <c r="Z18" s="14">
        <f t="shared" si="3"/>
        <v>2.6670610000000004E-2</v>
      </c>
      <c r="AA18" s="14">
        <f t="shared" si="3"/>
        <v>2.6670610000000004E-2</v>
      </c>
      <c r="AB18" s="14">
        <f t="shared" si="3"/>
        <v>2.6670610000000004E-2</v>
      </c>
      <c r="AC18" s="14">
        <f t="shared" si="3"/>
        <v>2.6670610000000004E-2</v>
      </c>
      <c r="AD18" s="14">
        <f t="shared" si="3"/>
        <v>2.6670610000000004E-2</v>
      </c>
      <c r="AE18" s="14">
        <f t="shared" si="3"/>
        <v>2.6670610000000004E-2</v>
      </c>
      <c r="AF18" s="14">
        <f t="shared" si="3"/>
        <v>2.6670610000000004E-2</v>
      </c>
      <c r="AG18" s="14">
        <f t="shared" ref="AG18:AP33" si="4">$B18</f>
        <v>2.6670610000000004E-2</v>
      </c>
      <c r="AH18" s="14">
        <f t="shared" si="4"/>
        <v>2.6670610000000004E-2</v>
      </c>
      <c r="AI18" s="14">
        <f t="shared" si="4"/>
        <v>2.6670610000000004E-2</v>
      </c>
      <c r="AJ18" s="14">
        <f t="shared" si="4"/>
        <v>2.6670610000000004E-2</v>
      </c>
      <c r="AK18" s="14">
        <f t="shared" si="4"/>
        <v>2.6670610000000004E-2</v>
      </c>
      <c r="AL18" s="14">
        <f t="shared" si="4"/>
        <v>2.6670610000000004E-2</v>
      </c>
      <c r="AM18" s="14">
        <f t="shared" si="4"/>
        <v>2.6670610000000004E-2</v>
      </c>
      <c r="AN18" s="14">
        <f t="shared" si="4"/>
        <v>2.6670610000000004E-2</v>
      </c>
      <c r="AO18" s="14">
        <f t="shared" si="4"/>
        <v>2.6670610000000004E-2</v>
      </c>
      <c r="AP18" s="14">
        <f t="shared" si="4"/>
        <v>2.6670610000000004E-2</v>
      </c>
    </row>
    <row r="19" spans="1:42" x14ac:dyDescent="0.2">
      <c r="A19" s="4" t="s">
        <v>17</v>
      </c>
      <c r="B19" s="14">
        <f>AVERAGE('OECD Manufacturing'!$D$43:$AB$43)/100</f>
        <v>2.6670610000000004E-2</v>
      </c>
      <c r="C19" s="14">
        <f t="shared" si="2"/>
        <v>2.6670610000000004E-2</v>
      </c>
      <c r="D19" s="14">
        <f t="shared" si="3"/>
        <v>2.6670610000000004E-2</v>
      </c>
      <c r="E19" s="14">
        <f t="shared" si="3"/>
        <v>2.6670610000000004E-2</v>
      </c>
      <c r="F19" s="14">
        <f t="shared" si="3"/>
        <v>2.6670610000000004E-2</v>
      </c>
      <c r="G19" s="14">
        <f t="shared" si="3"/>
        <v>2.6670610000000004E-2</v>
      </c>
      <c r="H19" s="14">
        <f t="shared" si="3"/>
        <v>2.6670610000000004E-2</v>
      </c>
      <c r="I19" s="14">
        <f t="shared" si="3"/>
        <v>2.6670610000000004E-2</v>
      </c>
      <c r="J19" s="14">
        <f t="shared" si="3"/>
        <v>2.6670610000000004E-2</v>
      </c>
      <c r="K19" s="14">
        <f t="shared" si="3"/>
        <v>2.6670610000000004E-2</v>
      </c>
      <c r="L19" s="14">
        <f t="shared" si="3"/>
        <v>2.6670610000000004E-2</v>
      </c>
      <c r="M19" s="14">
        <f t="shared" si="3"/>
        <v>2.6670610000000004E-2</v>
      </c>
      <c r="N19" s="14">
        <f t="shared" si="3"/>
        <v>2.6670610000000004E-2</v>
      </c>
      <c r="O19" s="14">
        <f t="shared" si="3"/>
        <v>2.6670610000000004E-2</v>
      </c>
      <c r="P19" s="14">
        <f t="shared" si="3"/>
        <v>2.6670610000000004E-2</v>
      </c>
      <c r="Q19" s="14">
        <f t="shared" si="3"/>
        <v>2.6670610000000004E-2</v>
      </c>
      <c r="R19" s="14">
        <f t="shared" si="3"/>
        <v>2.6670610000000004E-2</v>
      </c>
      <c r="S19" s="14">
        <f t="shared" si="3"/>
        <v>2.6670610000000004E-2</v>
      </c>
      <c r="T19" s="14">
        <f t="shared" si="3"/>
        <v>2.6670610000000004E-2</v>
      </c>
      <c r="U19" s="14">
        <f t="shared" si="3"/>
        <v>2.6670610000000004E-2</v>
      </c>
      <c r="V19" s="14">
        <f t="shared" si="3"/>
        <v>2.6670610000000004E-2</v>
      </c>
      <c r="W19" s="14">
        <f t="shared" si="3"/>
        <v>2.6670610000000004E-2</v>
      </c>
      <c r="X19" s="14">
        <f t="shared" si="3"/>
        <v>2.6670610000000004E-2</v>
      </c>
      <c r="Y19" s="14">
        <f t="shared" si="3"/>
        <v>2.6670610000000004E-2</v>
      </c>
      <c r="Z19" s="14">
        <f t="shared" si="3"/>
        <v>2.6670610000000004E-2</v>
      </c>
      <c r="AA19" s="14">
        <f t="shared" si="3"/>
        <v>2.6670610000000004E-2</v>
      </c>
      <c r="AB19" s="14">
        <f t="shared" si="3"/>
        <v>2.6670610000000004E-2</v>
      </c>
      <c r="AC19" s="14">
        <f t="shared" si="3"/>
        <v>2.6670610000000004E-2</v>
      </c>
      <c r="AD19" s="14">
        <f t="shared" si="3"/>
        <v>2.6670610000000004E-2</v>
      </c>
      <c r="AE19" s="14">
        <f t="shared" si="3"/>
        <v>2.6670610000000004E-2</v>
      </c>
      <c r="AF19" s="14">
        <f t="shared" si="3"/>
        <v>2.6670610000000004E-2</v>
      </c>
      <c r="AG19" s="14">
        <f t="shared" si="4"/>
        <v>2.6670610000000004E-2</v>
      </c>
      <c r="AH19" s="14">
        <f t="shared" si="4"/>
        <v>2.6670610000000004E-2</v>
      </c>
      <c r="AI19" s="14">
        <f t="shared" si="4"/>
        <v>2.6670610000000004E-2</v>
      </c>
      <c r="AJ19" s="14">
        <f t="shared" si="4"/>
        <v>2.6670610000000004E-2</v>
      </c>
      <c r="AK19" s="14">
        <f t="shared" si="4"/>
        <v>2.6670610000000004E-2</v>
      </c>
      <c r="AL19" s="14">
        <f t="shared" si="4"/>
        <v>2.6670610000000004E-2</v>
      </c>
      <c r="AM19" s="14">
        <f t="shared" si="4"/>
        <v>2.6670610000000004E-2</v>
      </c>
      <c r="AN19" s="14">
        <f t="shared" si="4"/>
        <v>2.6670610000000004E-2</v>
      </c>
      <c r="AO19" s="14">
        <f t="shared" si="4"/>
        <v>2.6670610000000004E-2</v>
      </c>
      <c r="AP19" s="14">
        <f t="shared" si="4"/>
        <v>2.6670610000000004E-2</v>
      </c>
    </row>
    <row r="20" spans="1:42" x14ac:dyDescent="0.2">
      <c r="A20" s="4" t="s">
        <v>18</v>
      </c>
      <c r="B20" s="14">
        <f>AVERAGE('OECD Manufacturing'!$D$43:$AB$43)/100</f>
        <v>2.6670610000000004E-2</v>
      </c>
      <c r="C20" s="14">
        <f t="shared" si="2"/>
        <v>2.6670610000000004E-2</v>
      </c>
      <c r="D20" s="14">
        <f t="shared" si="3"/>
        <v>2.6670610000000004E-2</v>
      </c>
      <c r="E20" s="14">
        <f t="shared" si="3"/>
        <v>2.6670610000000004E-2</v>
      </c>
      <c r="F20" s="14">
        <f t="shared" si="3"/>
        <v>2.6670610000000004E-2</v>
      </c>
      <c r="G20" s="14">
        <f t="shared" ref="D20:AF28" si="5">$B20</f>
        <v>2.6670610000000004E-2</v>
      </c>
      <c r="H20" s="14">
        <f t="shared" si="5"/>
        <v>2.6670610000000004E-2</v>
      </c>
      <c r="I20" s="14">
        <f t="shared" si="5"/>
        <v>2.6670610000000004E-2</v>
      </c>
      <c r="J20" s="14">
        <f t="shared" si="5"/>
        <v>2.6670610000000004E-2</v>
      </c>
      <c r="K20" s="14">
        <f t="shared" si="5"/>
        <v>2.6670610000000004E-2</v>
      </c>
      <c r="L20" s="14">
        <f t="shared" si="5"/>
        <v>2.6670610000000004E-2</v>
      </c>
      <c r="M20" s="14">
        <f t="shared" si="5"/>
        <v>2.6670610000000004E-2</v>
      </c>
      <c r="N20" s="14">
        <f t="shared" si="5"/>
        <v>2.6670610000000004E-2</v>
      </c>
      <c r="O20" s="14">
        <f t="shared" si="5"/>
        <v>2.6670610000000004E-2</v>
      </c>
      <c r="P20" s="14">
        <f t="shared" si="5"/>
        <v>2.6670610000000004E-2</v>
      </c>
      <c r="Q20" s="14">
        <f t="shared" si="5"/>
        <v>2.6670610000000004E-2</v>
      </c>
      <c r="R20" s="14">
        <f t="shared" si="5"/>
        <v>2.6670610000000004E-2</v>
      </c>
      <c r="S20" s="14">
        <f t="shared" si="5"/>
        <v>2.6670610000000004E-2</v>
      </c>
      <c r="T20" s="14">
        <f t="shared" si="5"/>
        <v>2.6670610000000004E-2</v>
      </c>
      <c r="U20" s="14">
        <f t="shared" si="5"/>
        <v>2.6670610000000004E-2</v>
      </c>
      <c r="V20" s="14">
        <f t="shared" si="5"/>
        <v>2.6670610000000004E-2</v>
      </c>
      <c r="W20" s="14">
        <f t="shared" si="5"/>
        <v>2.6670610000000004E-2</v>
      </c>
      <c r="X20" s="14">
        <f t="shared" si="5"/>
        <v>2.6670610000000004E-2</v>
      </c>
      <c r="Y20" s="14">
        <f t="shared" si="5"/>
        <v>2.6670610000000004E-2</v>
      </c>
      <c r="Z20" s="14">
        <f t="shared" si="5"/>
        <v>2.6670610000000004E-2</v>
      </c>
      <c r="AA20" s="14">
        <f t="shared" si="5"/>
        <v>2.6670610000000004E-2</v>
      </c>
      <c r="AB20" s="14">
        <f t="shared" si="5"/>
        <v>2.6670610000000004E-2</v>
      </c>
      <c r="AC20" s="14">
        <f t="shared" si="5"/>
        <v>2.6670610000000004E-2</v>
      </c>
      <c r="AD20" s="14">
        <f t="shared" si="5"/>
        <v>2.6670610000000004E-2</v>
      </c>
      <c r="AE20" s="14">
        <f t="shared" si="5"/>
        <v>2.6670610000000004E-2</v>
      </c>
      <c r="AF20" s="14">
        <f t="shared" si="5"/>
        <v>2.6670610000000004E-2</v>
      </c>
      <c r="AG20" s="14">
        <f t="shared" si="4"/>
        <v>2.6670610000000004E-2</v>
      </c>
      <c r="AH20" s="14">
        <f t="shared" si="4"/>
        <v>2.6670610000000004E-2</v>
      </c>
      <c r="AI20" s="14">
        <f t="shared" si="4"/>
        <v>2.6670610000000004E-2</v>
      </c>
      <c r="AJ20" s="14">
        <f t="shared" si="4"/>
        <v>2.6670610000000004E-2</v>
      </c>
      <c r="AK20" s="14">
        <f t="shared" si="4"/>
        <v>2.6670610000000004E-2</v>
      </c>
      <c r="AL20" s="14">
        <f t="shared" si="4"/>
        <v>2.6670610000000004E-2</v>
      </c>
      <c r="AM20" s="14">
        <f t="shared" si="4"/>
        <v>2.6670610000000004E-2</v>
      </c>
      <c r="AN20" s="14">
        <f t="shared" si="4"/>
        <v>2.6670610000000004E-2</v>
      </c>
      <c r="AO20" s="14">
        <f t="shared" si="4"/>
        <v>2.6670610000000004E-2</v>
      </c>
      <c r="AP20" s="14">
        <f t="shared" si="4"/>
        <v>2.6670610000000004E-2</v>
      </c>
    </row>
    <row r="21" spans="1:42" x14ac:dyDescent="0.2">
      <c r="A21" s="4" t="s">
        <v>19</v>
      </c>
      <c r="B21" s="14">
        <f>AVERAGE('OECD Manufacturing'!$D$43:$AB$43)/100</f>
        <v>2.6670610000000004E-2</v>
      </c>
      <c r="C21" s="14">
        <f t="shared" si="2"/>
        <v>2.6670610000000004E-2</v>
      </c>
      <c r="D21" s="14">
        <f t="shared" si="5"/>
        <v>2.6670610000000004E-2</v>
      </c>
      <c r="E21" s="14">
        <f t="shared" si="5"/>
        <v>2.6670610000000004E-2</v>
      </c>
      <c r="F21" s="14">
        <f t="shared" si="5"/>
        <v>2.6670610000000004E-2</v>
      </c>
      <c r="G21" s="14">
        <f t="shared" si="5"/>
        <v>2.6670610000000004E-2</v>
      </c>
      <c r="H21" s="14">
        <f t="shared" si="5"/>
        <v>2.6670610000000004E-2</v>
      </c>
      <c r="I21" s="14">
        <f t="shared" si="5"/>
        <v>2.6670610000000004E-2</v>
      </c>
      <c r="J21" s="14">
        <f t="shared" si="5"/>
        <v>2.6670610000000004E-2</v>
      </c>
      <c r="K21" s="14">
        <f t="shared" si="5"/>
        <v>2.6670610000000004E-2</v>
      </c>
      <c r="L21" s="14">
        <f t="shared" si="5"/>
        <v>2.6670610000000004E-2</v>
      </c>
      <c r="M21" s="14">
        <f t="shared" si="5"/>
        <v>2.6670610000000004E-2</v>
      </c>
      <c r="N21" s="14">
        <f t="shared" si="5"/>
        <v>2.6670610000000004E-2</v>
      </c>
      <c r="O21" s="14">
        <f t="shared" si="5"/>
        <v>2.6670610000000004E-2</v>
      </c>
      <c r="P21" s="14">
        <f t="shared" si="5"/>
        <v>2.6670610000000004E-2</v>
      </c>
      <c r="Q21" s="14">
        <f t="shared" si="5"/>
        <v>2.6670610000000004E-2</v>
      </c>
      <c r="R21" s="14">
        <f t="shared" si="5"/>
        <v>2.6670610000000004E-2</v>
      </c>
      <c r="S21" s="14">
        <f t="shared" si="5"/>
        <v>2.6670610000000004E-2</v>
      </c>
      <c r="T21" s="14">
        <f t="shared" si="5"/>
        <v>2.6670610000000004E-2</v>
      </c>
      <c r="U21" s="14">
        <f t="shared" si="5"/>
        <v>2.6670610000000004E-2</v>
      </c>
      <c r="V21" s="14">
        <f t="shared" si="5"/>
        <v>2.6670610000000004E-2</v>
      </c>
      <c r="W21" s="14">
        <f t="shared" si="5"/>
        <v>2.6670610000000004E-2</v>
      </c>
      <c r="X21" s="14">
        <f t="shared" si="5"/>
        <v>2.6670610000000004E-2</v>
      </c>
      <c r="Y21" s="14">
        <f t="shared" si="5"/>
        <v>2.6670610000000004E-2</v>
      </c>
      <c r="Z21" s="14">
        <f t="shared" si="5"/>
        <v>2.6670610000000004E-2</v>
      </c>
      <c r="AA21" s="14">
        <f t="shared" si="5"/>
        <v>2.6670610000000004E-2</v>
      </c>
      <c r="AB21" s="14">
        <f t="shared" si="5"/>
        <v>2.6670610000000004E-2</v>
      </c>
      <c r="AC21" s="14">
        <f t="shared" si="5"/>
        <v>2.6670610000000004E-2</v>
      </c>
      <c r="AD21" s="14">
        <f t="shared" si="5"/>
        <v>2.6670610000000004E-2</v>
      </c>
      <c r="AE21" s="14">
        <f t="shared" si="5"/>
        <v>2.6670610000000004E-2</v>
      </c>
      <c r="AF21" s="14">
        <f t="shared" si="5"/>
        <v>2.6670610000000004E-2</v>
      </c>
      <c r="AG21" s="14">
        <f t="shared" si="4"/>
        <v>2.6670610000000004E-2</v>
      </c>
      <c r="AH21" s="14">
        <f t="shared" si="4"/>
        <v>2.6670610000000004E-2</v>
      </c>
      <c r="AI21" s="14">
        <f t="shared" si="4"/>
        <v>2.6670610000000004E-2</v>
      </c>
      <c r="AJ21" s="14">
        <f t="shared" si="4"/>
        <v>2.6670610000000004E-2</v>
      </c>
      <c r="AK21" s="14">
        <f t="shared" si="4"/>
        <v>2.6670610000000004E-2</v>
      </c>
      <c r="AL21" s="14">
        <f t="shared" si="4"/>
        <v>2.6670610000000004E-2</v>
      </c>
      <c r="AM21" s="14">
        <f t="shared" si="4"/>
        <v>2.6670610000000004E-2</v>
      </c>
      <c r="AN21" s="14">
        <f t="shared" si="4"/>
        <v>2.6670610000000004E-2</v>
      </c>
      <c r="AO21" s="14">
        <f t="shared" si="4"/>
        <v>2.6670610000000004E-2</v>
      </c>
      <c r="AP21" s="14">
        <f t="shared" si="4"/>
        <v>2.6670610000000004E-2</v>
      </c>
    </row>
    <row r="22" spans="1:42" x14ac:dyDescent="0.2">
      <c r="A22" s="4" t="s">
        <v>20</v>
      </c>
      <c r="B22" s="14">
        <f>AVERAGE('OECD Manufacturing'!$D$43:$AB$43)/100</f>
        <v>2.6670610000000004E-2</v>
      </c>
      <c r="C22" s="14">
        <f t="shared" si="2"/>
        <v>2.6670610000000004E-2</v>
      </c>
      <c r="D22" s="14">
        <f t="shared" si="5"/>
        <v>2.6670610000000004E-2</v>
      </c>
      <c r="E22" s="14">
        <f t="shared" si="5"/>
        <v>2.6670610000000004E-2</v>
      </c>
      <c r="F22" s="14">
        <f t="shared" si="5"/>
        <v>2.6670610000000004E-2</v>
      </c>
      <c r="G22" s="14">
        <f t="shared" si="5"/>
        <v>2.6670610000000004E-2</v>
      </c>
      <c r="H22" s="14">
        <f t="shared" si="5"/>
        <v>2.6670610000000004E-2</v>
      </c>
      <c r="I22" s="14">
        <f t="shared" si="5"/>
        <v>2.6670610000000004E-2</v>
      </c>
      <c r="J22" s="14">
        <f t="shared" si="5"/>
        <v>2.6670610000000004E-2</v>
      </c>
      <c r="K22" s="14">
        <f t="shared" si="5"/>
        <v>2.6670610000000004E-2</v>
      </c>
      <c r="L22" s="14">
        <f t="shared" si="5"/>
        <v>2.6670610000000004E-2</v>
      </c>
      <c r="M22" s="14">
        <f t="shared" si="5"/>
        <v>2.6670610000000004E-2</v>
      </c>
      <c r="N22" s="14">
        <f t="shared" si="5"/>
        <v>2.6670610000000004E-2</v>
      </c>
      <c r="O22" s="14">
        <f t="shared" si="5"/>
        <v>2.6670610000000004E-2</v>
      </c>
      <c r="P22" s="14">
        <f t="shared" si="5"/>
        <v>2.6670610000000004E-2</v>
      </c>
      <c r="Q22" s="14">
        <f t="shared" si="5"/>
        <v>2.6670610000000004E-2</v>
      </c>
      <c r="R22" s="14">
        <f t="shared" si="5"/>
        <v>2.6670610000000004E-2</v>
      </c>
      <c r="S22" s="14">
        <f t="shared" si="5"/>
        <v>2.6670610000000004E-2</v>
      </c>
      <c r="T22" s="14">
        <f t="shared" si="5"/>
        <v>2.6670610000000004E-2</v>
      </c>
      <c r="U22" s="14">
        <f t="shared" si="5"/>
        <v>2.6670610000000004E-2</v>
      </c>
      <c r="V22" s="14">
        <f t="shared" si="5"/>
        <v>2.6670610000000004E-2</v>
      </c>
      <c r="W22" s="14">
        <f t="shared" si="5"/>
        <v>2.6670610000000004E-2</v>
      </c>
      <c r="X22" s="14">
        <f t="shared" si="5"/>
        <v>2.6670610000000004E-2</v>
      </c>
      <c r="Y22" s="14">
        <f t="shared" si="5"/>
        <v>2.6670610000000004E-2</v>
      </c>
      <c r="Z22" s="14">
        <f t="shared" si="5"/>
        <v>2.6670610000000004E-2</v>
      </c>
      <c r="AA22" s="14">
        <f t="shared" si="5"/>
        <v>2.6670610000000004E-2</v>
      </c>
      <c r="AB22" s="14">
        <f t="shared" si="5"/>
        <v>2.6670610000000004E-2</v>
      </c>
      <c r="AC22" s="14">
        <f t="shared" si="5"/>
        <v>2.6670610000000004E-2</v>
      </c>
      <c r="AD22" s="14">
        <f t="shared" si="5"/>
        <v>2.6670610000000004E-2</v>
      </c>
      <c r="AE22" s="14">
        <f t="shared" si="5"/>
        <v>2.6670610000000004E-2</v>
      </c>
      <c r="AF22" s="14">
        <f t="shared" si="5"/>
        <v>2.6670610000000004E-2</v>
      </c>
      <c r="AG22" s="14">
        <f t="shared" si="4"/>
        <v>2.6670610000000004E-2</v>
      </c>
      <c r="AH22" s="14">
        <f t="shared" si="4"/>
        <v>2.6670610000000004E-2</v>
      </c>
      <c r="AI22" s="14">
        <f t="shared" si="4"/>
        <v>2.6670610000000004E-2</v>
      </c>
      <c r="AJ22" s="14">
        <f t="shared" si="4"/>
        <v>2.6670610000000004E-2</v>
      </c>
      <c r="AK22" s="14">
        <f t="shared" si="4"/>
        <v>2.6670610000000004E-2</v>
      </c>
      <c r="AL22" s="14">
        <f t="shared" si="4"/>
        <v>2.6670610000000004E-2</v>
      </c>
      <c r="AM22" s="14">
        <f t="shared" si="4"/>
        <v>2.6670610000000004E-2</v>
      </c>
      <c r="AN22" s="14">
        <f t="shared" si="4"/>
        <v>2.6670610000000004E-2</v>
      </c>
      <c r="AO22" s="14">
        <f t="shared" si="4"/>
        <v>2.6670610000000004E-2</v>
      </c>
      <c r="AP22" s="14">
        <f t="shared" si="4"/>
        <v>2.6670610000000004E-2</v>
      </c>
    </row>
    <row r="23" spans="1:42" x14ac:dyDescent="0.2">
      <c r="A23" s="4" t="s">
        <v>21</v>
      </c>
      <c r="B23" s="14">
        <f>AVERAGE('OECD Manufacturing'!$D$43:$AB$43)/100</f>
        <v>2.6670610000000004E-2</v>
      </c>
      <c r="C23" s="14">
        <f t="shared" si="2"/>
        <v>2.6670610000000004E-2</v>
      </c>
      <c r="D23" s="14">
        <f t="shared" si="5"/>
        <v>2.6670610000000004E-2</v>
      </c>
      <c r="E23" s="14">
        <f t="shared" si="5"/>
        <v>2.6670610000000004E-2</v>
      </c>
      <c r="F23" s="14">
        <f t="shared" si="5"/>
        <v>2.6670610000000004E-2</v>
      </c>
      <c r="G23" s="14">
        <f t="shared" si="5"/>
        <v>2.6670610000000004E-2</v>
      </c>
      <c r="H23" s="14">
        <f t="shared" si="5"/>
        <v>2.6670610000000004E-2</v>
      </c>
      <c r="I23" s="14">
        <f t="shared" si="5"/>
        <v>2.6670610000000004E-2</v>
      </c>
      <c r="J23" s="14">
        <f t="shared" si="5"/>
        <v>2.6670610000000004E-2</v>
      </c>
      <c r="K23" s="14">
        <f t="shared" si="5"/>
        <v>2.6670610000000004E-2</v>
      </c>
      <c r="L23" s="14">
        <f t="shared" si="5"/>
        <v>2.6670610000000004E-2</v>
      </c>
      <c r="M23" s="14">
        <f t="shared" si="5"/>
        <v>2.6670610000000004E-2</v>
      </c>
      <c r="N23" s="14">
        <f t="shared" si="5"/>
        <v>2.6670610000000004E-2</v>
      </c>
      <c r="O23" s="14">
        <f t="shared" si="5"/>
        <v>2.6670610000000004E-2</v>
      </c>
      <c r="P23" s="14">
        <f t="shared" si="5"/>
        <v>2.6670610000000004E-2</v>
      </c>
      <c r="Q23" s="14">
        <f t="shared" si="5"/>
        <v>2.6670610000000004E-2</v>
      </c>
      <c r="R23" s="14">
        <f t="shared" si="5"/>
        <v>2.6670610000000004E-2</v>
      </c>
      <c r="S23" s="14">
        <f t="shared" si="5"/>
        <v>2.6670610000000004E-2</v>
      </c>
      <c r="T23" s="14">
        <f t="shared" si="5"/>
        <v>2.6670610000000004E-2</v>
      </c>
      <c r="U23" s="14">
        <f t="shared" si="5"/>
        <v>2.6670610000000004E-2</v>
      </c>
      <c r="V23" s="14">
        <f t="shared" si="5"/>
        <v>2.6670610000000004E-2</v>
      </c>
      <c r="W23" s="14">
        <f t="shared" si="5"/>
        <v>2.6670610000000004E-2</v>
      </c>
      <c r="X23" s="14">
        <f t="shared" si="5"/>
        <v>2.6670610000000004E-2</v>
      </c>
      <c r="Y23" s="14">
        <f t="shared" si="5"/>
        <v>2.6670610000000004E-2</v>
      </c>
      <c r="Z23" s="14">
        <f t="shared" si="5"/>
        <v>2.6670610000000004E-2</v>
      </c>
      <c r="AA23" s="14">
        <f t="shared" si="5"/>
        <v>2.6670610000000004E-2</v>
      </c>
      <c r="AB23" s="14">
        <f t="shared" si="5"/>
        <v>2.6670610000000004E-2</v>
      </c>
      <c r="AC23" s="14">
        <f t="shared" si="5"/>
        <v>2.6670610000000004E-2</v>
      </c>
      <c r="AD23" s="14">
        <f t="shared" si="5"/>
        <v>2.6670610000000004E-2</v>
      </c>
      <c r="AE23" s="14">
        <f t="shared" si="5"/>
        <v>2.6670610000000004E-2</v>
      </c>
      <c r="AF23" s="14">
        <f t="shared" si="5"/>
        <v>2.6670610000000004E-2</v>
      </c>
      <c r="AG23" s="14">
        <f t="shared" si="4"/>
        <v>2.6670610000000004E-2</v>
      </c>
      <c r="AH23" s="14">
        <f t="shared" si="4"/>
        <v>2.6670610000000004E-2</v>
      </c>
      <c r="AI23" s="14">
        <f t="shared" si="4"/>
        <v>2.6670610000000004E-2</v>
      </c>
      <c r="AJ23" s="14">
        <f t="shared" si="4"/>
        <v>2.6670610000000004E-2</v>
      </c>
      <c r="AK23" s="14">
        <f t="shared" si="4"/>
        <v>2.6670610000000004E-2</v>
      </c>
      <c r="AL23" s="14">
        <f t="shared" si="4"/>
        <v>2.6670610000000004E-2</v>
      </c>
      <c r="AM23" s="14">
        <f t="shared" si="4"/>
        <v>2.6670610000000004E-2</v>
      </c>
      <c r="AN23" s="14">
        <f t="shared" si="4"/>
        <v>2.6670610000000004E-2</v>
      </c>
      <c r="AO23" s="14">
        <f t="shared" si="4"/>
        <v>2.6670610000000004E-2</v>
      </c>
      <c r="AP23" s="14">
        <f t="shared" si="4"/>
        <v>2.6670610000000004E-2</v>
      </c>
    </row>
    <row r="24" spans="1:42" x14ac:dyDescent="0.2">
      <c r="A24" s="4" t="s">
        <v>22</v>
      </c>
      <c r="B24" s="14">
        <f>AVERAGE('OECD Manufacturing'!$D$43:$AB$43)/100</f>
        <v>2.6670610000000004E-2</v>
      </c>
      <c r="C24" s="14">
        <f t="shared" si="2"/>
        <v>2.6670610000000004E-2</v>
      </c>
      <c r="D24" s="14">
        <f t="shared" si="5"/>
        <v>2.6670610000000004E-2</v>
      </c>
      <c r="E24" s="14">
        <f t="shared" si="5"/>
        <v>2.6670610000000004E-2</v>
      </c>
      <c r="F24" s="14">
        <f t="shared" si="5"/>
        <v>2.6670610000000004E-2</v>
      </c>
      <c r="G24" s="14">
        <f t="shared" si="5"/>
        <v>2.6670610000000004E-2</v>
      </c>
      <c r="H24" s="14">
        <f t="shared" si="5"/>
        <v>2.6670610000000004E-2</v>
      </c>
      <c r="I24" s="14">
        <f t="shared" si="5"/>
        <v>2.6670610000000004E-2</v>
      </c>
      <c r="J24" s="14">
        <f t="shared" si="5"/>
        <v>2.6670610000000004E-2</v>
      </c>
      <c r="K24" s="14">
        <f t="shared" si="5"/>
        <v>2.6670610000000004E-2</v>
      </c>
      <c r="L24" s="14">
        <f t="shared" si="5"/>
        <v>2.6670610000000004E-2</v>
      </c>
      <c r="M24" s="14">
        <f t="shared" si="5"/>
        <v>2.6670610000000004E-2</v>
      </c>
      <c r="N24" s="14">
        <f t="shared" si="5"/>
        <v>2.6670610000000004E-2</v>
      </c>
      <c r="O24" s="14">
        <f t="shared" si="5"/>
        <v>2.6670610000000004E-2</v>
      </c>
      <c r="P24" s="14">
        <f t="shared" si="5"/>
        <v>2.6670610000000004E-2</v>
      </c>
      <c r="Q24" s="14">
        <f t="shared" si="5"/>
        <v>2.6670610000000004E-2</v>
      </c>
      <c r="R24" s="14">
        <f t="shared" si="5"/>
        <v>2.6670610000000004E-2</v>
      </c>
      <c r="S24" s="14">
        <f t="shared" si="5"/>
        <v>2.6670610000000004E-2</v>
      </c>
      <c r="T24" s="14">
        <f t="shared" si="5"/>
        <v>2.6670610000000004E-2</v>
      </c>
      <c r="U24" s="14">
        <f t="shared" si="5"/>
        <v>2.6670610000000004E-2</v>
      </c>
      <c r="V24" s="14">
        <f t="shared" si="5"/>
        <v>2.6670610000000004E-2</v>
      </c>
      <c r="W24" s="14">
        <f t="shared" si="5"/>
        <v>2.6670610000000004E-2</v>
      </c>
      <c r="X24" s="14">
        <f t="shared" si="5"/>
        <v>2.6670610000000004E-2</v>
      </c>
      <c r="Y24" s="14">
        <f t="shared" si="5"/>
        <v>2.6670610000000004E-2</v>
      </c>
      <c r="Z24" s="14">
        <f t="shared" si="5"/>
        <v>2.6670610000000004E-2</v>
      </c>
      <c r="AA24" s="14">
        <f t="shared" si="5"/>
        <v>2.6670610000000004E-2</v>
      </c>
      <c r="AB24" s="14">
        <f t="shared" si="5"/>
        <v>2.6670610000000004E-2</v>
      </c>
      <c r="AC24" s="14">
        <f t="shared" si="5"/>
        <v>2.6670610000000004E-2</v>
      </c>
      <c r="AD24" s="14">
        <f t="shared" si="5"/>
        <v>2.6670610000000004E-2</v>
      </c>
      <c r="AE24" s="14">
        <f t="shared" si="5"/>
        <v>2.6670610000000004E-2</v>
      </c>
      <c r="AF24" s="14">
        <f t="shared" si="5"/>
        <v>2.6670610000000004E-2</v>
      </c>
      <c r="AG24" s="14">
        <f t="shared" si="4"/>
        <v>2.6670610000000004E-2</v>
      </c>
      <c r="AH24" s="14">
        <f t="shared" si="4"/>
        <v>2.6670610000000004E-2</v>
      </c>
      <c r="AI24" s="14">
        <f t="shared" si="4"/>
        <v>2.6670610000000004E-2</v>
      </c>
      <c r="AJ24" s="14">
        <f t="shared" si="4"/>
        <v>2.6670610000000004E-2</v>
      </c>
      <c r="AK24" s="14">
        <f t="shared" si="4"/>
        <v>2.6670610000000004E-2</v>
      </c>
      <c r="AL24" s="14">
        <f t="shared" si="4"/>
        <v>2.6670610000000004E-2</v>
      </c>
      <c r="AM24" s="14">
        <f t="shared" si="4"/>
        <v>2.6670610000000004E-2</v>
      </c>
      <c r="AN24" s="14">
        <f t="shared" si="4"/>
        <v>2.6670610000000004E-2</v>
      </c>
      <c r="AO24" s="14">
        <f t="shared" si="4"/>
        <v>2.6670610000000004E-2</v>
      </c>
      <c r="AP24" s="14">
        <f t="shared" si="4"/>
        <v>2.6670610000000004E-2</v>
      </c>
    </row>
    <row r="25" spans="1:42" x14ac:dyDescent="0.2">
      <c r="A25" s="4" t="s">
        <v>23</v>
      </c>
      <c r="B25" s="14">
        <f>AVERAGE('OECD Manufacturing'!$D$43:$AB$43)/100</f>
        <v>2.6670610000000004E-2</v>
      </c>
      <c r="C25" s="14">
        <f t="shared" si="2"/>
        <v>2.6670610000000004E-2</v>
      </c>
      <c r="D25" s="14">
        <f t="shared" si="5"/>
        <v>2.6670610000000004E-2</v>
      </c>
      <c r="E25" s="14">
        <f t="shared" si="5"/>
        <v>2.6670610000000004E-2</v>
      </c>
      <c r="F25" s="14">
        <f t="shared" si="5"/>
        <v>2.6670610000000004E-2</v>
      </c>
      <c r="G25" s="14">
        <f t="shared" si="5"/>
        <v>2.6670610000000004E-2</v>
      </c>
      <c r="H25" s="14">
        <f t="shared" si="5"/>
        <v>2.6670610000000004E-2</v>
      </c>
      <c r="I25" s="14">
        <f t="shared" si="5"/>
        <v>2.6670610000000004E-2</v>
      </c>
      <c r="J25" s="14">
        <f t="shared" si="5"/>
        <v>2.6670610000000004E-2</v>
      </c>
      <c r="K25" s="14">
        <f t="shared" si="5"/>
        <v>2.6670610000000004E-2</v>
      </c>
      <c r="L25" s="14">
        <f t="shared" si="5"/>
        <v>2.6670610000000004E-2</v>
      </c>
      <c r="M25" s="14">
        <f t="shared" si="5"/>
        <v>2.6670610000000004E-2</v>
      </c>
      <c r="N25" s="14">
        <f t="shared" si="5"/>
        <v>2.6670610000000004E-2</v>
      </c>
      <c r="O25" s="14">
        <f t="shared" si="5"/>
        <v>2.6670610000000004E-2</v>
      </c>
      <c r="P25" s="14">
        <f t="shared" si="5"/>
        <v>2.6670610000000004E-2</v>
      </c>
      <c r="Q25" s="14">
        <f t="shared" si="5"/>
        <v>2.6670610000000004E-2</v>
      </c>
      <c r="R25" s="14">
        <f t="shared" si="5"/>
        <v>2.6670610000000004E-2</v>
      </c>
      <c r="S25" s="14">
        <f t="shared" si="5"/>
        <v>2.6670610000000004E-2</v>
      </c>
      <c r="T25" s="14">
        <f t="shared" si="5"/>
        <v>2.6670610000000004E-2</v>
      </c>
      <c r="U25" s="14">
        <f t="shared" si="5"/>
        <v>2.6670610000000004E-2</v>
      </c>
      <c r="V25" s="14">
        <f t="shared" si="5"/>
        <v>2.6670610000000004E-2</v>
      </c>
      <c r="W25" s="14">
        <f t="shared" si="5"/>
        <v>2.6670610000000004E-2</v>
      </c>
      <c r="X25" s="14">
        <f t="shared" si="5"/>
        <v>2.6670610000000004E-2</v>
      </c>
      <c r="Y25" s="14">
        <f t="shared" si="5"/>
        <v>2.6670610000000004E-2</v>
      </c>
      <c r="Z25" s="14">
        <f t="shared" si="5"/>
        <v>2.6670610000000004E-2</v>
      </c>
      <c r="AA25" s="14">
        <f t="shared" si="5"/>
        <v>2.6670610000000004E-2</v>
      </c>
      <c r="AB25" s="14">
        <f t="shared" si="5"/>
        <v>2.6670610000000004E-2</v>
      </c>
      <c r="AC25" s="14">
        <f t="shared" si="5"/>
        <v>2.6670610000000004E-2</v>
      </c>
      <c r="AD25" s="14">
        <f t="shared" si="5"/>
        <v>2.6670610000000004E-2</v>
      </c>
      <c r="AE25" s="14">
        <f t="shared" si="5"/>
        <v>2.6670610000000004E-2</v>
      </c>
      <c r="AF25" s="14">
        <f t="shared" si="5"/>
        <v>2.6670610000000004E-2</v>
      </c>
      <c r="AG25" s="14">
        <f t="shared" si="4"/>
        <v>2.6670610000000004E-2</v>
      </c>
      <c r="AH25" s="14">
        <f t="shared" si="4"/>
        <v>2.6670610000000004E-2</v>
      </c>
      <c r="AI25" s="14">
        <f t="shared" si="4"/>
        <v>2.6670610000000004E-2</v>
      </c>
      <c r="AJ25" s="14">
        <f t="shared" si="4"/>
        <v>2.6670610000000004E-2</v>
      </c>
      <c r="AK25" s="14">
        <f t="shared" si="4"/>
        <v>2.6670610000000004E-2</v>
      </c>
      <c r="AL25" s="14">
        <f t="shared" si="4"/>
        <v>2.6670610000000004E-2</v>
      </c>
      <c r="AM25" s="14">
        <f t="shared" si="4"/>
        <v>2.6670610000000004E-2</v>
      </c>
      <c r="AN25" s="14">
        <f t="shared" si="4"/>
        <v>2.6670610000000004E-2</v>
      </c>
      <c r="AO25" s="14">
        <f t="shared" si="4"/>
        <v>2.6670610000000004E-2</v>
      </c>
      <c r="AP25" s="14">
        <f t="shared" si="4"/>
        <v>2.6670610000000004E-2</v>
      </c>
    </row>
    <row r="26" spans="1:42" x14ac:dyDescent="0.2">
      <c r="A26" s="30" t="s">
        <v>197</v>
      </c>
      <c r="B26" s="14">
        <f>AVERAGE('OECD Mining &amp; Utilities'!$D$43:$AB$43)/100</f>
        <v>8.4344252941176458E-3</v>
      </c>
      <c r="C26" s="14">
        <f t="shared" si="2"/>
        <v>8.4344252941176458E-3</v>
      </c>
      <c r="D26" s="14">
        <f t="shared" si="5"/>
        <v>8.4344252941176458E-3</v>
      </c>
      <c r="E26" s="14">
        <f t="shared" si="5"/>
        <v>8.4344252941176458E-3</v>
      </c>
      <c r="F26" s="14">
        <f t="shared" si="5"/>
        <v>8.4344252941176458E-3</v>
      </c>
      <c r="G26" s="14">
        <f t="shared" si="5"/>
        <v>8.4344252941176458E-3</v>
      </c>
      <c r="H26" s="14">
        <f t="shared" si="5"/>
        <v>8.4344252941176458E-3</v>
      </c>
      <c r="I26" s="14">
        <f t="shared" si="5"/>
        <v>8.4344252941176458E-3</v>
      </c>
      <c r="J26" s="14">
        <f t="shared" si="5"/>
        <v>8.4344252941176458E-3</v>
      </c>
      <c r="K26" s="14">
        <f t="shared" si="5"/>
        <v>8.4344252941176458E-3</v>
      </c>
      <c r="L26" s="14">
        <f t="shared" si="5"/>
        <v>8.4344252941176458E-3</v>
      </c>
      <c r="M26" s="14">
        <f t="shared" si="5"/>
        <v>8.4344252941176458E-3</v>
      </c>
      <c r="N26" s="14">
        <f t="shared" si="5"/>
        <v>8.4344252941176458E-3</v>
      </c>
      <c r="O26" s="14">
        <f t="shared" si="5"/>
        <v>8.4344252941176458E-3</v>
      </c>
      <c r="P26" s="14">
        <f t="shared" si="5"/>
        <v>8.4344252941176458E-3</v>
      </c>
      <c r="Q26" s="14">
        <f t="shared" si="5"/>
        <v>8.4344252941176458E-3</v>
      </c>
      <c r="R26" s="14">
        <f t="shared" si="5"/>
        <v>8.4344252941176458E-3</v>
      </c>
      <c r="S26" s="14">
        <f t="shared" si="5"/>
        <v>8.4344252941176458E-3</v>
      </c>
      <c r="T26" s="14">
        <f t="shared" si="5"/>
        <v>8.4344252941176458E-3</v>
      </c>
      <c r="U26" s="14">
        <f t="shared" si="5"/>
        <v>8.4344252941176458E-3</v>
      </c>
      <c r="V26" s="14">
        <f t="shared" si="5"/>
        <v>8.4344252941176458E-3</v>
      </c>
      <c r="W26" s="14">
        <f t="shared" si="5"/>
        <v>8.4344252941176458E-3</v>
      </c>
      <c r="X26" s="14">
        <f t="shared" si="5"/>
        <v>8.4344252941176458E-3</v>
      </c>
      <c r="Y26" s="14">
        <f t="shared" si="5"/>
        <v>8.4344252941176458E-3</v>
      </c>
      <c r="Z26" s="14">
        <f t="shared" si="5"/>
        <v>8.4344252941176458E-3</v>
      </c>
      <c r="AA26" s="14">
        <f t="shared" si="5"/>
        <v>8.4344252941176458E-3</v>
      </c>
      <c r="AB26" s="14">
        <f t="shared" si="5"/>
        <v>8.4344252941176458E-3</v>
      </c>
      <c r="AC26" s="14">
        <f t="shared" si="5"/>
        <v>8.4344252941176458E-3</v>
      </c>
      <c r="AD26" s="14">
        <f t="shared" si="5"/>
        <v>8.4344252941176458E-3</v>
      </c>
      <c r="AE26" s="14">
        <f t="shared" si="5"/>
        <v>8.4344252941176458E-3</v>
      </c>
      <c r="AF26" s="14">
        <f t="shared" si="5"/>
        <v>8.4344252941176458E-3</v>
      </c>
      <c r="AG26" s="14">
        <f t="shared" si="4"/>
        <v>8.4344252941176458E-3</v>
      </c>
      <c r="AH26" s="14">
        <f t="shared" si="4"/>
        <v>8.4344252941176458E-3</v>
      </c>
      <c r="AI26" s="14">
        <f t="shared" si="4"/>
        <v>8.4344252941176458E-3</v>
      </c>
      <c r="AJ26" s="14">
        <f t="shared" si="4"/>
        <v>8.4344252941176458E-3</v>
      </c>
      <c r="AK26" s="14">
        <f t="shared" si="4"/>
        <v>8.4344252941176458E-3</v>
      </c>
      <c r="AL26" s="14">
        <f t="shared" si="4"/>
        <v>8.4344252941176458E-3</v>
      </c>
      <c r="AM26" s="14">
        <f t="shared" si="4"/>
        <v>8.4344252941176458E-3</v>
      </c>
      <c r="AN26" s="14">
        <f t="shared" si="4"/>
        <v>8.4344252941176458E-3</v>
      </c>
      <c r="AO26" s="14">
        <f t="shared" si="4"/>
        <v>8.4344252941176458E-3</v>
      </c>
      <c r="AP26" s="14">
        <f t="shared" si="4"/>
        <v>8.4344252941176458E-3</v>
      </c>
    </row>
    <row r="27" spans="1:42" x14ac:dyDescent="0.2">
      <c r="A27" s="30" t="s">
        <v>198</v>
      </c>
      <c r="B27" s="14">
        <f>AVERAGE('OECD Mining &amp; Utilities'!$D$43:$AB$43)/100</f>
        <v>8.4344252941176458E-3</v>
      </c>
      <c r="C27" s="14">
        <f t="shared" si="2"/>
        <v>8.4344252941176458E-3</v>
      </c>
      <c r="D27" s="14">
        <f t="shared" si="5"/>
        <v>8.4344252941176458E-3</v>
      </c>
      <c r="E27" s="14">
        <f t="shared" si="5"/>
        <v>8.4344252941176458E-3</v>
      </c>
      <c r="F27" s="14">
        <f t="shared" si="5"/>
        <v>8.4344252941176458E-3</v>
      </c>
      <c r="G27" s="14">
        <f t="shared" si="5"/>
        <v>8.4344252941176458E-3</v>
      </c>
      <c r="H27" s="14">
        <f t="shared" si="5"/>
        <v>8.4344252941176458E-3</v>
      </c>
      <c r="I27" s="14">
        <f t="shared" si="5"/>
        <v>8.4344252941176458E-3</v>
      </c>
      <c r="J27" s="14">
        <f t="shared" si="5"/>
        <v>8.4344252941176458E-3</v>
      </c>
      <c r="K27" s="14">
        <f t="shared" si="5"/>
        <v>8.4344252941176458E-3</v>
      </c>
      <c r="L27" s="14">
        <f t="shared" si="5"/>
        <v>8.4344252941176458E-3</v>
      </c>
      <c r="M27" s="14">
        <f t="shared" si="5"/>
        <v>8.4344252941176458E-3</v>
      </c>
      <c r="N27" s="14">
        <f t="shared" si="5"/>
        <v>8.4344252941176458E-3</v>
      </c>
      <c r="O27" s="14">
        <f t="shared" si="5"/>
        <v>8.4344252941176458E-3</v>
      </c>
      <c r="P27" s="14">
        <f t="shared" si="5"/>
        <v>8.4344252941176458E-3</v>
      </c>
      <c r="Q27" s="14">
        <f t="shared" si="5"/>
        <v>8.4344252941176458E-3</v>
      </c>
      <c r="R27" s="14">
        <f t="shared" si="5"/>
        <v>8.4344252941176458E-3</v>
      </c>
      <c r="S27" s="14">
        <f t="shared" si="5"/>
        <v>8.4344252941176458E-3</v>
      </c>
      <c r="T27" s="14">
        <f t="shared" si="5"/>
        <v>8.4344252941176458E-3</v>
      </c>
      <c r="U27" s="14">
        <f t="shared" si="5"/>
        <v>8.4344252941176458E-3</v>
      </c>
      <c r="V27" s="14">
        <f t="shared" si="5"/>
        <v>8.4344252941176458E-3</v>
      </c>
      <c r="W27" s="14">
        <f t="shared" si="5"/>
        <v>8.4344252941176458E-3</v>
      </c>
      <c r="X27" s="14">
        <f t="shared" si="5"/>
        <v>8.4344252941176458E-3</v>
      </c>
      <c r="Y27" s="14">
        <f t="shared" si="5"/>
        <v>8.4344252941176458E-3</v>
      </c>
      <c r="Z27" s="14">
        <f t="shared" si="5"/>
        <v>8.4344252941176458E-3</v>
      </c>
      <c r="AA27" s="14">
        <f t="shared" si="5"/>
        <v>8.4344252941176458E-3</v>
      </c>
      <c r="AB27" s="14">
        <f t="shared" si="5"/>
        <v>8.4344252941176458E-3</v>
      </c>
      <c r="AC27" s="14">
        <f t="shared" si="5"/>
        <v>8.4344252941176458E-3</v>
      </c>
      <c r="AD27" s="14">
        <f t="shared" si="5"/>
        <v>8.4344252941176458E-3</v>
      </c>
      <c r="AE27" s="14">
        <f t="shared" si="5"/>
        <v>8.4344252941176458E-3</v>
      </c>
      <c r="AF27" s="14">
        <f t="shared" si="5"/>
        <v>8.4344252941176458E-3</v>
      </c>
      <c r="AG27" s="14">
        <f t="shared" si="4"/>
        <v>8.4344252941176458E-3</v>
      </c>
      <c r="AH27" s="14">
        <f t="shared" si="4"/>
        <v>8.4344252941176458E-3</v>
      </c>
      <c r="AI27" s="14">
        <f t="shared" si="4"/>
        <v>8.4344252941176458E-3</v>
      </c>
      <c r="AJ27" s="14">
        <f t="shared" si="4"/>
        <v>8.4344252941176458E-3</v>
      </c>
      <c r="AK27" s="14">
        <f t="shared" si="4"/>
        <v>8.4344252941176458E-3</v>
      </c>
      <c r="AL27" s="14">
        <f t="shared" si="4"/>
        <v>8.4344252941176458E-3</v>
      </c>
      <c r="AM27" s="14">
        <f t="shared" si="4"/>
        <v>8.4344252941176458E-3</v>
      </c>
      <c r="AN27" s="14">
        <f t="shared" si="4"/>
        <v>8.4344252941176458E-3</v>
      </c>
      <c r="AO27" s="14">
        <f t="shared" si="4"/>
        <v>8.4344252941176458E-3</v>
      </c>
      <c r="AP27" s="14">
        <f t="shared" si="4"/>
        <v>8.4344252941176458E-3</v>
      </c>
    </row>
    <row r="28" spans="1:42" x14ac:dyDescent="0.2">
      <c r="A28" s="30" t="s">
        <v>199</v>
      </c>
      <c r="B28" s="14">
        <f>AVERAGE('OECD Mining &amp; Utilities'!$D$43:$AB$43)/100</f>
        <v>8.4344252941176458E-3</v>
      </c>
      <c r="C28" s="14">
        <f t="shared" si="2"/>
        <v>8.4344252941176458E-3</v>
      </c>
      <c r="D28" s="14">
        <f t="shared" si="5"/>
        <v>8.4344252941176458E-3</v>
      </c>
      <c r="E28" s="14">
        <f t="shared" si="5"/>
        <v>8.4344252941176458E-3</v>
      </c>
      <c r="F28" s="14">
        <f t="shared" si="5"/>
        <v>8.4344252941176458E-3</v>
      </c>
      <c r="G28" s="14">
        <f t="shared" si="5"/>
        <v>8.4344252941176458E-3</v>
      </c>
      <c r="H28" s="14">
        <f t="shared" si="5"/>
        <v>8.4344252941176458E-3</v>
      </c>
      <c r="I28" s="14">
        <f t="shared" si="5"/>
        <v>8.4344252941176458E-3</v>
      </c>
      <c r="J28" s="14">
        <f t="shared" si="5"/>
        <v>8.4344252941176458E-3</v>
      </c>
      <c r="K28" s="14">
        <f t="shared" si="5"/>
        <v>8.4344252941176458E-3</v>
      </c>
      <c r="L28" s="14">
        <f t="shared" si="5"/>
        <v>8.4344252941176458E-3</v>
      </c>
      <c r="M28" s="14">
        <f t="shared" si="5"/>
        <v>8.4344252941176458E-3</v>
      </c>
      <c r="N28" s="14">
        <f t="shared" si="5"/>
        <v>8.4344252941176458E-3</v>
      </c>
      <c r="O28" s="14">
        <f t="shared" si="5"/>
        <v>8.4344252941176458E-3</v>
      </c>
      <c r="P28" s="14">
        <f t="shared" si="5"/>
        <v>8.4344252941176458E-3</v>
      </c>
      <c r="Q28" s="14">
        <f t="shared" si="5"/>
        <v>8.4344252941176458E-3</v>
      </c>
      <c r="R28" s="14">
        <f t="shared" si="5"/>
        <v>8.4344252941176458E-3</v>
      </c>
      <c r="S28" s="14">
        <f t="shared" si="5"/>
        <v>8.4344252941176458E-3</v>
      </c>
      <c r="T28" s="14">
        <f t="shared" si="5"/>
        <v>8.4344252941176458E-3</v>
      </c>
      <c r="U28" s="14">
        <f t="shared" si="5"/>
        <v>8.4344252941176458E-3</v>
      </c>
      <c r="V28" s="14">
        <f t="shared" si="5"/>
        <v>8.4344252941176458E-3</v>
      </c>
      <c r="W28" s="14">
        <f t="shared" si="5"/>
        <v>8.4344252941176458E-3</v>
      </c>
      <c r="X28" s="14">
        <f t="shared" si="5"/>
        <v>8.4344252941176458E-3</v>
      </c>
      <c r="Y28" s="14">
        <f t="shared" si="5"/>
        <v>8.4344252941176458E-3</v>
      </c>
      <c r="Z28" s="14">
        <f t="shared" si="5"/>
        <v>8.4344252941176458E-3</v>
      </c>
      <c r="AA28" s="14">
        <f t="shared" si="5"/>
        <v>8.4344252941176458E-3</v>
      </c>
      <c r="AB28" s="14">
        <f t="shared" si="5"/>
        <v>8.4344252941176458E-3</v>
      </c>
      <c r="AC28" s="14">
        <f t="shared" si="5"/>
        <v>8.4344252941176458E-3</v>
      </c>
      <c r="AD28" s="14">
        <f t="shared" ref="D28:AF37" si="6">$B28</f>
        <v>8.4344252941176458E-3</v>
      </c>
      <c r="AE28" s="14">
        <f t="shared" si="6"/>
        <v>8.4344252941176458E-3</v>
      </c>
      <c r="AF28" s="14">
        <f t="shared" si="6"/>
        <v>8.4344252941176458E-3</v>
      </c>
      <c r="AG28" s="14">
        <f t="shared" si="4"/>
        <v>8.4344252941176458E-3</v>
      </c>
      <c r="AH28" s="14">
        <f t="shared" si="4"/>
        <v>8.4344252941176458E-3</v>
      </c>
      <c r="AI28" s="14">
        <f t="shared" si="4"/>
        <v>8.4344252941176458E-3</v>
      </c>
      <c r="AJ28" s="14">
        <f t="shared" si="4"/>
        <v>8.4344252941176458E-3</v>
      </c>
      <c r="AK28" s="14">
        <f t="shared" si="4"/>
        <v>8.4344252941176458E-3</v>
      </c>
      <c r="AL28" s="14">
        <f t="shared" si="4"/>
        <v>8.4344252941176458E-3</v>
      </c>
      <c r="AM28" s="14">
        <f t="shared" si="4"/>
        <v>8.4344252941176458E-3</v>
      </c>
      <c r="AN28" s="14">
        <f t="shared" si="4"/>
        <v>8.4344252941176458E-3</v>
      </c>
      <c r="AO28" s="14">
        <f t="shared" si="4"/>
        <v>8.4344252941176458E-3</v>
      </c>
      <c r="AP28" s="14">
        <f t="shared" si="4"/>
        <v>8.4344252941176458E-3</v>
      </c>
    </row>
    <row r="29" spans="1:42" x14ac:dyDescent="0.2">
      <c r="A29" s="4" t="s">
        <v>24</v>
      </c>
      <c r="B29" s="14">
        <f>AVERAGE('OECD Construction'!$D$43:$AB$43)/100</f>
        <v>-1.7303435294117642E-2</v>
      </c>
      <c r="C29" s="14">
        <f t="shared" si="2"/>
        <v>-1.7303435294117642E-2</v>
      </c>
      <c r="D29" s="14">
        <f t="shared" si="6"/>
        <v>-1.7303435294117642E-2</v>
      </c>
      <c r="E29" s="14">
        <f t="shared" si="6"/>
        <v>-1.7303435294117642E-2</v>
      </c>
      <c r="F29" s="14">
        <f t="shared" si="6"/>
        <v>-1.7303435294117642E-2</v>
      </c>
      <c r="G29" s="14">
        <f t="shared" si="6"/>
        <v>-1.7303435294117642E-2</v>
      </c>
      <c r="H29" s="14">
        <f t="shared" si="6"/>
        <v>-1.7303435294117642E-2</v>
      </c>
      <c r="I29" s="14">
        <f t="shared" si="6"/>
        <v>-1.7303435294117642E-2</v>
      </c>
      <c r="J29" s="14">
        <f t="shared" si="6"/>
        <v>-1.7303435294117642E-2</v>
      </c>
      <c r="K29" s="14">
        <f t="shared" si="6"/>
        <v>-1.7303435294117642E-2</v>
      </c>
      <c r="L29" s="14">
        <f t="shared" si="6"/>
        <v>-1.7303435294117642E-2</v>
      </c>
      <c r="M29" s="14">
        <f t="shared" si="6"/>
        <v>-1.7303435294117642E-2</v>
      </c>
      <c r="N29" s="14">
        <f t="shared" si="6"/>
        <v>-1.7303435294117642E-2</v>
      </c>
      <c r="O29" s="14">
        <f t="shared" si="6"/>
        <v>-1.7303435294117642E-2</v>
      </c>
      <c r="P29" s="14">
        <f t="shared" si="6"/>
        <v>-1.7303435294117642E-2</v>
      </c>
      <c r="Q29" s="14">
        <f t="shared" si="6"/>
        <v>-1.7303435294117642E-2</v>
      </c>
      <c r="R29" s="14">
        <f t="shared" si="6"/>
        <v>-1.7303435294117642E-2</v>
      </c>
      <c r="S29" s="14">
        <f t="shared" si="6"/>
        <v>-1.7303435294117642E-2</v>
      </c>
      <c r="T29" s="14">
        <f t="shared" si="6"/>
        <v>-1.7303435294117642E-2</v>
      </c>
      <c r="U29" s="14">
        <f t="shared" si="6"/>
        <v>-1.7303435294117642E-2</v>
      </c>
      <c r="V29" s="14">
        <f t="shared" si="6"/>
        <v>-1.7303435294117642E-2</v>
      </c>
      <c r="W29" s="14">
        <f t="shared" si="6"/>
        <v>-1.7303435294117642E-2</v>
      </c>
      <c r="X29" s="14">
        <f t="shared" si="6"/>
        <v>-1.7303435294117642E-2</v>
      </c>
      <c r="Y29" s="14">
        <f t="shared" si="6"/>
        <v>-1.7303435294117642E-2</v>
      </c>
      <c r="Z29" s="14">
        <f t="shared" si="6"/>
        <v>-1.7303435294117642E-2</v>
      </c>
      <c r="AA29" s="14">
        <f t="shared" si="6"/>
        <v>-1.7303435294117642E-2</v>
      </c>
      <c r="AB29" s="14">
        <f t="shared" si="6"/>
        <v>-1.7303435294117642E-2</v>
      </c>
      <c r="AC29" s="14">
        <f t="shared" si="6"/>
        <v>-1.7303435294117642E-2</v>
      </c>
      <c r="AD29" s="14">
        <f t="shared" si="6"/>
        <v>-1.7303435294117642E-2</v>
      </c>
      <c r="AE29" s="14">
        <f t="shared" si="6"/>
        <v>-1.7303435294117642E-2</v>
      </c>
      <c r="AF29" s="14">
        <f t="shared" si="6"/>
        <v>-1.7303435294117642E-2</v>
      </c>
      <c r="AG29" s="14">
        <f t="shared" si="4"/>
        <v>-1.7303435294117642E-2</v>
      </c>
      <c r="AH29" s="14">
        <f t="shared" si="4"/>
        <v>-1.7303435294117642E-2</v>
      </c>
      <c r="AI29" s="14">
        <f t="shared" si="4"/>
        <v>-1.7303435294117642E-2</v>
      </c>
      <c r="AJ29" s="14">
        <f t="shared" si="4"/>
        <v>-1.7303435294117642E-2</v>
      </c>
      <c r="AK29" s="14">
        <f t="shared" si="4"/>
        <v>-1.7303435294117642E-2</v>
      </c>
      <c r="AL29" s="14">
        <f t="shared" si="4"/>
        <v>-1.7303435294117642E-2</v>
      </c>
      <c r="AM29" s="14">
        <f t="shared" si="4"/>
        <v>-1.7303435294117642E-2</v>
      </c>
      <c r="AN29" s="14">
        <f t="shared" si="4"/>
        <v>-1.7303435294117642E-2</v>
      </c>
      <c r="AO29" s="14">
        <f t="shared" si="4"/>
        <v>-1.7303435294117642E-2</v>
      </c>
      <c r="AP29" s="14">
        <f t="shared" si="4"/>
        <v>-1.7303435294117642E-2</v>
      </c>
    </row>
    <row r="30" spans="1:42" x14ac:dyDescent="0.2">
      <c r="A30" s="4" t="s">
        <v>25</v>
      </c>
      <c r="B30" s="14">
        <f>AVERAGE('OECD Transport Retail Food'!$D$43:$AB$43)/100</f>
        <v>5.9152317647058828E-3</v>
      </c>
      <c r="C30" s="14">
        <f t="shared" si="2"/>
        <v>5.9152317647058828E-3</v>
      </c>
      <c r="D30" s="14">
        <f t="shared" si="6"/>
        <v>5.9152317647058828E-3</v>
      </c>
      <c r="E30" s="14">
        <f t="shared" si="6"/>
        <v>5.9152317647058828E-3</v>
      </c>
      <c r="F30" s="14">
        <f t="shared" si="6"/>
        <v>5.9152317647058828E-3</v>
      </c>
      <c r="G30" s="14">
        <f t="shared" si="6"/>
        <v>5.9152317647058828E-3</v>
      </c>
      <c r="H30" s="14">
        <f t="shared" si="6"/>
        <v>5.9152317647058828E-3</v>
      </c>
      <c r="I30" s="14">
        <f t="shared" si="6"/>
        <v>5.9152317647058828E-3</v>
      </c>
      <c r="J30" s="14">
        <f t="shared" si="6"/>
        <v>5.9152317647058828E-3</v>
      </c>
      <c r="K30" s="14">
        <f t="shared" si="6"/>
        <v>5.9152317647058828E-3</v>
      </c>
      <c r="L30" s="14">
        <f t="shared" si="6"/>
        <v>5.9152317647058828E-3</v>
      </c>
      <c r="M30" s="14">
        <f t="shared" si="6"/>
        <v>5.9152317647058828E-3</v>
      </c>
      <c r="N30" s="14">
        <f t="shared" si="6"/>
        <v>5.9152317647058828E-3</v>
      </c>
      <c r="O30" s="14">
        <f t="shared" si="6"/>
        <v>5.9152317647058828E-3</v>
      </c>
      <c r="P30" s="14">
        <f t="shared" si="6"/>
        <v>5.9152317647058828E-3</v>
      </c>
      <c r="Q30" s="14">
        <f t="shared" si="6"/>
        <v>5.9152317647058828E-3</v>
      </c>
      <c r="R30" s="14">
        <f t="shared" si="6"/>
        <v>5.9152317647058828E-3</v>
      </c>
      <c r="S30" s="14">
        <f t="shared" si="6"/>
        <v>5.9152317647058828E-3</v>
      </c>
      <c r="T30" s="14">
        <f t="shared" si="6"/>
        <v>5.9152317647058828E-3</v>
      </c>
      <c r="U30" s="14">
        <f t="shared" si="6"/>
        <v>5.9152317647058828E-3</v>
      </c>
      <c r="V30" s="14">
        <f t="shared" si="6"/>
        <v>5.9152317647058828E-3</v>
      </c>
      <c r="W30" s="14">
        <f t="shared" si="6"/>
        <v>5.9152317647058828E-3</v>
      </c>
      <c r="X30" s="14">
        <f t="shared" si="6"/>
        <v>5.9152317647058828E-3</v>
      </c>
      <c r="Y30" s="14">
        <f t="shared" si="6"/>
        <v>5.9152317647058828E-3</v>
      </c>
      <c r="Z30" s="14">
        <f t="shared" si="6"/>
        <v>5.9152317647058828E-3</v>
      </c>
      <c r="AA30" s="14">
        <f t="shared" si="6"/>
        <v>5.9152317647058828E-3</v>
      </c>
      <c r="AB30" s="14">
        <f t="shared" si="6"/>
        <v>5.9152317647058828E-3</v>
      </c>
      <c r="AC30" s="14">
        <f t="shared" si="6"/>
        <v>5.9152317647058828E-3</v>
      </c>
      <c r="AD30" s="14">
        <f t="shared" si="6"/>
        <v>5.9152317647058828E-3</v>
      </c>
      <c r="AE30" s="14">
        <f t="shared" si="6"/>
        <v>5.9152317647058828E-3</v>
      </c>
      <c r="AF30" s="14">
        <f t="shared" si="6"/>
        <v>5.9152317647058828E-3</v>
      </c>
      <c r="AG30" s="14">
        <f t="shared" si="4"/>
        <v>5.9152317647058828E-3</v>
      </c>
      <c r="AH30" s="14">
        <f t="shared" si="4"/>
        <v>5.9152317647058828E-3</v>
      </c>
      <c r="AI30" s="14">
        <f t="shared" si="4"/>
        <v>5.9152317647058828E-3</v>
      </c>
      <c r="AJ30" s="14">
        <f t="shared" si="4"/>
        <v>5.9152317647058828E-3</v>
      </c>
      <c r="AK30" s="14">
        <f t="shared" si="4"/>
        <v>5.9152317647058828E-3</v>
      </c>
      <c r="AL30" s="14">
        <f t="shared" si="4"/>
        <v>5.9152317647058828E-3</v>
      </c>
      <c r="AM30" s="14">
        <f t="shared" si="4"/>
        <v>5.9152317647058828E-3</v>
      </c>
      <c r="AN30" s="14">
        <f t="shared" si="4"/>
        <v>5.9152317647058828E-3</v>
      </c>
      <c r="AO30" s="14">
        <f t="shared" si="4"/>
        <v>5.9152317647058828E-3</v>
      </c>
      <c r="AP30" s="14">
        <f t="shared" si="4"/>
        <v>5.9152317647058828E-3</v>
      </c>
    </row>
    <row r="31" spans="1:42" x14ac:dyDescent="0.2">
      <c r="A31" s="4" t="s">
        <v>26</v>
      </c>
      <c r="B31" s="14">
        <f>AVERAGE('OECD Transport Retail Food'!$D$43:$AB$43)/100</f>
        <v>5.9152317647058828E-3</v>
      </c>
      <c r="C31" s="14">
        <f t="shared" si="2"/>
        <v>5.9152317647058828E-3</v>
      </c>
      <c r="D31" s="14">
        <f t="shared" si="6"/>
        <v>5.9152317647058828E-3</v>
      </c>
      <c r="E31" s="14">
        <f t="shared" si="6"/>
        <v>5.9152317647058828E-3</v>
      </c>
      <c r="F31" s="14">
        <f t="shared" si="6"/>
        <v>5.9152317647058828E-3</v>
      </c>
      <c r="G31" s="14">
        <f t="shared" si="6"/>
        <v>5.9152317647058828E-3</v>
      </c>
      <c r="H31" s="14">
        <f t="shared" si="6"/>
        <v>5.9152317647058828E-3</v>
      </c>
      <c r="I31" s="14">
        <f t="shared" si="6"/>
        <v>5.9152317647058828E-3</v>
      </c>
      <c r="J31" s="14">
        <f t="shared" si="6"/>
        <v>5.9152317647058828E-3</v>
      </c>
      <c r="K31" s="14">
        <f t="shared" si="6"/>
        <v>5.9152317647058828E-3</v>
      </c>
      <c r="L31" s="14">
        <f t="shared" si="6"/>
        <v>5.9152317647058828E-3</v>
      </c>
      <c r="M31" s="14">
        <f t="shared" si="6"/>
        <v>5.9152317647058828E-3</v>
      </c>
      <c r="N31" s="14">
        <f t="shared" si="6"/>
        <v>5.9152317647058828E-3</v>
      </c>
      <c r="O31" s="14">
        <f t="shared" si="6"/>
        <v>5.9152317647058828E-3</v>
      </c>
      <c r="P31" s="14">
        <f t="shared" si="6"/>
        <v>5.9152317647058828E-3</v>
      </c>
      <c r="Q31" s="14">
        <f t="shared" si="6"/>
        <v>5.9152317647058828E-3</v>
      </c>
      <c r="R31" s="14">
        <f t="shared" si="6"/>
        <v>5.9152317647058828E-3</v>
      </c>
      <c r="S31" s="14">
        <f t="shared" si="6"/>
        <v>5.9152317647058828E-3</v>
      </c>
      <c r="T31" s="14">
        <f t="shared" si="6"/>
        <v>5.9152317647058828E-3</v>
      </c>
      <c r="U31" s="14">
        <f t="shared" si="6"/>
        <v>5.9152317647058828E-3</v>
      </c>
      <c r="V31" s="14">
        <f t="shared" si="6"/>
        <v>5.9152317647058828E-3</v>
      </c>
      <c r="W31" s="14">
        <f t="shared" si="6"/>
        <v>5.9152317647058828E-3</v>
      </c>
      <c r="X31" s="14">
        <f t="shared" si="6"/>
        <v>5.9152317647058828E-3</v>
      </c>
      <c r="Y31" s="14">
        <f t="shared" si="6"/>
        <v>5.9152317647058828E-3</v>
      </c>
      <c r="Z31" s="14">
        <f t="shared" si="6"/>
        <v>5.9152317647058828E-3</v>
      </c>
      <c r="AA31" s="14">
        <f t="shared" si="6"/>
        <v>5.9152317647058828E-3</v>
      </c>
      <c r="AB31" s="14">
        <f t="shared" si="6"/>
        <v>5.9152317647058828E-3</v>
      </c>
      <c r="AC31" s="14">
        <f t="shared" si="6"/>
        <v>5.9152317647058828E-3</v>
      </c>
      <c r="AD31" s="14">
        <f t="shared" si="6"/>
        <v>5.9152317647058828E-3</v>
      </c>
      <c r="AE31" s="14">
        <f t="shared" si="6"/>
        <v>5.9152317647058828E-3</v>
      </c>
      <c r="AF31" s="14">
        <f t="shared" si="6"/>
        <v>5.9152317647058828E-3</v>
      </c>
      <c r="AG31" s="14">
        <f t="shared" si="4"/>
        <v>5.9152317647058828E-3</v>
      </c>
      <c r="AH31" s="14">
        <f t="shared" si="4"/>
        <v>5.9152317647058828E-3</v>
      </c>
      <c r="AI31" s="14">
        <f t="shared" si="4"/>
        <v>5.9152317647058828E-3</v>
      </c>
      <c r="AJ31" s="14">
        <f t="shared" si="4"/>
        <v>5.9152317647058828E-3</v>
      </c>
      <c r="AK31" s="14">
        <f t="shared" si="4"/>
        <v>5.9152317647058828E-3</v>
      </c>
      <c r="AL31" s="14">
        <f t="shared" si="4"/>
        <v>5.9152317647058828E-3</v>
      </c>
      <c r="AM31" s="14">
        <f t="shared" si="4"/>
        <v>5.9152317647058828E-3</v>
      </c>
      <c r="AN31" s="14">
        <f t="shared" si="4"/>
        <v>5.9152317647058828E-3</v>
      </c>
      <c r="AO31" s="14">
        <f t="shared" si="4"/>
        <v>5.9152317647058828E-3</v>
      </c>
      <c r="AP31" s="14">
        <f t="shared" si="4"/>
        <v>5.9152317647058828E-3</v>
      </c>
    </row>
    <row r="32" spans="1:42" x14ac:dyDescent="0.2">
      <c r="A32" s="4" t="s">
        <v>27</v>
      </c>
      <c r="B32" s="14">
        <f>AVERAGE('OECD Transport Retail Food'!$D$43:$AB$43)/100</f>
        <v>5.9152317647058828E-3</v>
      </c>
      <c r="C32" s="14">
        <f t="shared" si="2"/>
        <v>5.9152317647058828E-3</v>
      </c>
      <c r="D32" s="14">
        <f t="shared" si="6"/>
        <v>5.9152317647058828E-3</v>
      </c>
      <c r="E32" s="14">
        <f t="shared" si="6"/>
        <v>5.9152317647058828E-3</v>
      </c>
      <c r="F32" s="14">
        <f t="shared" si="6"/>
        <v>5.9152317647058828E-3</v>
      </c>
      <c r="G32" s="14">
        <f t="shared" si="6"/>
        <v>5.9152317647058828E-3</v>
      </c>
      <c r="H32" s="14">
        <f t="shared" si="6"/>
        <v>5.9152317647058828E-3</v>
      </c>
      <c r="I32" s="14">
        <f t="shared" si="6"/>
        <v>5.9152317647058828E-3</v>
      </c>
      <c r="J32" s="14">
        <f t="shared" si="6"/>
        <v>5.9152317647058828E-3</v>
      </c>
      <c r="K32" s="14">
        <f t="shared" si="6"/>
        <v>5.9152317647058828E-3</v>
      </c>
      <c r="L32" s="14">
        <f t="shared" si="6"/>
        <v>5.9152317647058828E-3</v>
      </c>
      <c r="M32" s="14">
        <f t="shared" si="6"/>
        <v>5.9152317647058828E-3</v>
      </c>
      <c r="N32" s="14">
        <f t="shared" si="6"/>
        <v>5.9152317647058828E-3</v>
      </c>
      <c r="O32" s="14">
        <f t="shared" si="6"/>
        <v>5.9152317647058828E-3</v>
      </c>
      <c r="P32" s="14">
        <f t="shared" si="6"/>
        <v>5.9152317647058828E-3</v>
      </c>
      <c r="Q32" s="14">
        <f t="shared" si="6"/>
        <v>5.9152317647058828E-3</v>
      </c>
      <c r="R32" s="14">
        <f t="shared" si="6"/>
        <v>5.9152317647058828E-3</v>
      </c>
      <c r="S32" s="14">
        <f t="shared" si="6"/>
        <v>5.9152317647058828E-3</v>
      </c>
      <c r="T32" s="14">
        <f t="shared" si="6"/>
        <v>5.9152317647058828E-3</v>
      </c>
      <c r="U32" s="14">
        <f t="shared" si="6"/>
        <v>5.9152317647058828E-3</v>
      </c>
      <c r="V32" s="14">
        <f t="shared" si="6"/>
        <v>5.9152317647058828E-3</v>
      </c>
      <c r="W32" s="14">
        <f t="shared" si="6"/>
        <v>5.9152317647058828E-3</v>
      </c>
      <c r="X32" s="14">
        <f t="shared" si="6"/>
        <v>5.9152317647058828E-3</v>
      </c>
      <c r="Y32" s="14">
        <f t="shared" si="6"/>
        <v>5.9152317647058828E-3</v>
      </c>
      <c r="Z32" s="14">
        <f t="shared" si="6"/>
        <v>5.9152317647058828E-3</v>
      </c>
      <c r="AA32" s="14">
        <f t="shared" si="6"/>
        <v>5.9152317647058828E-3</v>
      </c>
      <c r="AB32" s="14">
        <f t="shared" si="6"/>
        <v>5.9152317647058828E-3</v>
      </c>
      <c r="AC32" s="14">
        <f t="shared" si="6"/>
        <v>5.9152317647058828E-3</v>
      </c>
      <c r="AD32" s="14">
        <f t="shared" si="6"/>
        <v>5.9152317647058828E-3</v>
      </c>
      <c r="AE32" s="14">
        <f t="shared" si="6"/>
        <v>5.9152317647058828E-3</v>
      </c>
      <c r="AF32" s="14">
        <f t="shared" si="6"/>
        <v>5.9152317647058828E-3</v>
      </c>
      <c r="AG32" s="14">
        <f t="shared" si="4"/>
        <v>5.9152317647058828E-3</v>
      </c>
      <c r="AH32" s="14">
        <f t="shared" si="4"/>
        <v>5.9152317647058828E-3</v>
      </c>
      <c r="AI32" s="14">
        <f t="shared" si="4"/>
        <v>5.9152317647058828E-3</v>
      </c>
      <c r="AJ32" s="14">
        <f t="shared" si="4"/>
        <v>5.9152317647058828E-3</v>
      </c>
      <c r="AK32" s="14">
        <f t="shared" si="4"/>
        <v>5.9152317647058828E-3</v>
      </c>
      <c r="AL32" s="14">
        <f t="shared" si="4"/>
        <v>5.9152317647058828E-3</v>
      </c>
      <c r="AM32" s="14">
        <f t="shared" si="4"/>
        <v>5.9152317647058828E-3</v>
      </c>
      <c r="AN32" s="14">
        <f t="shared" si="4"/>
        <v>5.9152317647058828E-3</v>
      </c>
      <c r="AO32" s="14">
        <f t="shared" si="4"/>
        <v>5.9152317647058828E-3</v>
      </c>
      <c r="AP32" s="14">
        <f t="shared" si="4"/>
        <v>5.9152317647058828E-3</v>
      </c>
    </row>
    <row r="33" spans="1:42" x14ac:dyDescent="0.2">
      <c r="A33" s="4" t="s">
        <v>28</v>
      </c>
      <c r="B33" s="14">
        <f>AVERAGE('OECD Info Comms'!$D$43:$AB$43)/100</f>
        <v>6.4967867058823514E-2</v>
      </c>
      <c r="C33" s="14">
        <f t="shared" si="2"/>
        <v>6.4967867058823514E-2</v>
      </c>
      <c r="D33" s="14">
        <f t="shared" si="6"/>
        <v>6.4967867058823514E-2</v>
      </c>
      <c r="E33" s="14">
        <f t="shared" si="6"/>
        <v>6.4967867058823514E-2</v>
      </c>
      <c r="F33" s="14">
        <f t="shared" si="6"/>
        <v>6.4967867058823514E-2</v>
      </c>
      <c r="G33" s="14">
        <f t="shared" si="6"/>
        <v>6.4967867058823514E-2</v>
      </c>
      <c r="H33" s="14">
        <f t="shared" si="6"/>
        <v>6.4967867058823514E-2</v>
      </c>
      <c r="I33" s="14">
        <f t="shared" si="6"/>
        <v>6.4967867058823514E-2</v>
      </c>
      <c r="J33" s="14">
        <f t="shared" si="6"/>
        <v>6.4967867058823514E-2</v>
      </c>
      <c r="K33" s="14">
        <f t="shared" si="6"/>
        <v>6.4967867058823514E-2</v>
      </c>
      <c r="L33" s="14">
        <f t="shared" si="6"/>
        <v>6.4967867058823514E-2</v>
      </c>
      <c r="M33" s="14">
        <f t="shared" si="6"/>
        <v>6.4967867058823514E-2</v>
      </c>
      <c r="N33" s="14">
        <f t="shared" si="6"/>
        <v>6.4967867058823514E-2</v>
      </c>
      <c r="O33" s="14">
        <f t="shared" si="6"/>
        <v>6.4967867058823514E-2</v>
      </c>
      <c r="P33" s="14">
        <f t="shared" si="6"/>
        <v>6.4967867058823514E-2</v>
      </c>
      <c r="Q33" s="14">
        <f t="shared" si="6"/>
        <v>6.4967867058823514E-2</v>
      </c>
      <c r="R33" s="14">
        <f t="shared" si="6"/>
        <v>6.4967867058823514E-2</v>
      </c>
      <c r="S33" s="14">
        <f t="shared" si="6"/>
        <v>6.4967867058823514E-2</v>
      </c>
      <c r="T33" s="14">
        <f t="shared" si="6"/>
        <v>6.4967867058823514E-2</v>
      </c>
      <c r="U33" s="14">
        <f t="shared" si="6"/>
        <v>6.4967867058823514E-2</v>
      </c>
      <c r="V33" s="14">
        <f t="shared" si="6"/>
        <v>6.4967867058823514E-2</v>
      </c>
      <c r="W33" s="14">
        <f t="shared" si="6"/>
        <v>6.4967867058823514E-2</v>
      </c>
      <c r="X33" s="14">
        <f t="shared" si="6"/>
        <v>6.4967867058823514E-2</v>
      </c>
      <c r="Y33" s="14">
        <f t="shared" si="6"/>
        <v>6.4967867058823514E-2</v>
      </c>
      <c r="Z33" s="14">
        <f t="shared" si="6"/>
        <v>6.4967867058823514E-2</v>
      </c>
      <c r="AA33" s="14">
        <f t="shared" si="6"/>
        <v>6.4967867058823514E-2</v>
      </c>
      <c r="AB33" s="14">
        <f t="shared" si="6"/>
        <v>6.4967867058823514E-2</v>
      </c>
      <c r="AC33" s="14">
        <f t="shared" si="6"/>
        <v>6.4967867058823514E-2</v>
      </c>
      <c r="AD33" s="14">
        <f t="shared" si="6"/>
        <v>6.4967867058823514E-2</v>
      </c>
      <c r="AE33" s="14">
        <f t="shared" si="6"/>
        <v>6.4967867058823514E-2</v>
      </c>
      <c r="AF33" s="14">
        <f t="shared" si="6"/>
        <v>6.4967867058823514E-2</v>
      </c>
      <c r="AG33" s="14">
        <f t="shared" si="4"/>
        <v>6.4967867058823514E-2</v>
      </c>
      <c r="AH33" s="14">
        <f t="shared" si="4"/>
        <v>6.4967867058823514E-2</v>
      </c>
      <c r="AI33" s="14">
        <f t="shared" si="4"/>
        <v>6.4967867058823514E-2</v>
      </c>
      <c r="AJ33" s="14">
        <f t="shared" si="4"/>
        <v>6.4967867058823514E-2</v>
      </c>
      <c r="AK33" s="14">
        <f t="shared" si="4"/>
        <v>6.4967867058823514E-2</v>
      </c>
      <c r="AL33" s="14">
        <f t="shared" si="4"/>
        <v>6.4967867058823514E-2</v>
      </c>
      <c r="AM33" s="14">
        <f t="shared" si="4"/>
        <v>6.4967867058823514E-2</v>
      </c>
      <c r="AN33" s="14">
        <f t="shared" si="4"/>
        <v>6.4967867058823514E-2</v>
      </c>
      <c r="AO33" s="14">
        <f t="shared" si="4"/>
        <v>6.4967867058823514E-2</v>
      </c>
      <c r="AP33" s="14">
        <f t="shared" si="4"/>
        <v>6.4967867058823514E-2</v>
      </c>
    </row>
    <row r="34" spans="1:42" x14ac:dyDescent="0.2">
      <c r="A34" s="4" t="s">
        <v>29</v>
      </c>
      <c r="B34" s="14">
        <f>AVERAGE('OECD Info Comms'!$D$43:$AB$43)/100</f>
        <v>6.4967867058823514E-2</v>
      </c>
      <c r="C34" s="14">
        <f t="shared" si="2"/>
        <v>6.4967867058823514E-2</v>
      </c>
      <c r="D34" s="14">
        <f t="shared" si="6"/>
        <v>6.4967867058823514E-2</v>
      </c>
      <c r="E34" s="14">
        <f t="shared" si="6"/>
        <v>6.4967867058823514E-2</v>
      </c>
      <c r="F34" s="14">
        <f t="shared" si="6"/>
        <v>6.4967867058823514E-2</v>
      </c>
      <c r="G34" s="14">
        <f t="shared" si="6"/>
        <v>6.4967867058823514E-2</v>
      </c>
      <c r="H34" s="14">
        <f t="shared" si="6"/>
        <v>6.4967867058823514E-2</v>
      </c>
      <c r="I34" s="14">
        <f t="shared" si="6"/>
        <v>6.4967867058823514E-2</v>
      </c>
      <c r="J34" s="14">
        <f t="shared" si="6"/>
        <v>6.4967867058823514E-2</v>
      </c>
      <c r="K34" s="14">
        <f t="shared" si="6"/>
        <v>6.4967867058823514E-2</v>
      </c>
      <c r="L34" s="14">
        <f t="shared" si="6"/>
        <v>6.4967867058823514E-2</v>
      </c>
      <c r="M34" s="14">
        <f t="shared" si="6"/>
        <v>6.4967867058823514E-2</v>
      </c>
      <c r="N34" s="14">
        <f t="shared" si="6"/>
        <v>6.4967867058823514E-2</v>
      </c>
      <c r="O34" s="14">
        <f t="shared" si="6"/>
        <v>6.4967867058823514E-2</v>
      </c>
      <c r="P34" s="14">
        <f t="shared" si="6"/>
        <v>6.4967867058823514E-2</v>
      </c>
      <c r="Q34" s="14">
        <f t="shared" si="6"/>
        <v>6.4967867058823514E-2</v>
      </c>
      <c r="R34" s="14">
        <f t="shared" si="6"/>
        <v>6.4967867058823514E-2</v>
      </c>
      <c r="S34" s="14">
        <f t="shared" si="6"/>
        <v>6.4967867058823514E-2</v>
      </c>
      <c r="T34" s="14">
        <f t="shared" si="6"/>
        <v>6.4967867058823514E-2</v>
      </c>
      <c r="U34" s="14">
        <f t="shared" si="6"/>
        <v>6.4967867058823514E-2</v>
      </c>
      <c r="V34" s="14">
        <f t="shared" si="6"/>
        <v>6.4967867058823514E-2</v>
      </c>
      <c r="W34" s="14">
        <f t="shared" si="6"/>
        <v>6.4967867058823514E-2</v>
      </c>
      <c r="X34" s="14">
        <f t="shared" si="6"/>
        <v>6.4967867058823514E-2</v>
      </c>
      <c r="Y34" s="14">
        <f t="shared" si="6"/>
        <v>6.4967867058823514E-2</v>
      </c>
      <c r="Z34" s="14">
        <f t="shared" si="6"/>
        <v>6.4967867058823514E-2</v>
      </c>
      <c r="AA34" s="14">
        <f t="shared" si="6"/>
        <v>6.4967867058823514E-2</v>
      </c>
      <c r="AB34" s="14">
        <f t="shared" si="6"/>
        <v>6.4967867058823514E-2</v>
      </c>
      <c r="AC34" s="14">
        <f t="shared" si="6"/>
        <v>6.4967867058823514E-2</v>
      </c>
      <c r="AD34" s="14">
        <f t="shared" si="6"/>
        <v>6.4967867058823514E-2</v>
      </c>
      <c r="AE34" s="14">
        <f t="shared" si="6"/>
        <v>6.4967867058823514E-2</v>
      </c>
      <c r="AF34" s="14">
        <f t="shared" si="6"/>
        <v>6.4967867058823514E-2</v>
      </c>
      <c r="AG34" s="14">
        <f t="shared" ref="AG34:AP43" si="7">$B34</f>
        <v>6.4967867058823514E-2</v>
      </c>
      <c r="AH34" s="14">
        <f t="shared" si="7"/>
        <v>6.4967867058823514E-2</v>
      </c>
      <c r="AI34" s="14">
        <f t="shared" si="7"/>
        <v>6.4967867058823514E-2</v>
      </c>
      <c r="AJ34" s="14">
        <f t="shared" si="7"/>
        <v>6.4967867058823514E-2</v>
      </c>
      <c r="AK34" s="14">
        <f t="shared" si="7"/>
        <v>6.4967867058823514E-2</v>
      </c>
      <c r="AL34" s="14">
        <f t="shared" si="7"/>
        <v>6.4967867058823514E-2</v>
      </c>
      <c r="AM34" s="14">
        <f t="shared" si="7"/>
        <v>6.4967867058823514E-2</v>
      </c>
      <c r="AN34" s="14">
        <f t="shared" si="7"/>
        <v>6.4967867058823514E-2</v>
      </c>
      <c r="AO34" s="14">
        <f t="shared" si="7"/>
        <v>6.4967867058823514E-2</v>
      </c>
      <c r="AP34" s="14">
        <f t="shared" si="7"/>
        <v>6.4967867058823514E-2</v>
      </c>
    </row>
    <row r="35" spans="1:42" x14ac:dyDescent="0.2">
      <c r="A35" s="4" t="s">
        <v>30</v>
      </c>
      <c r="B35" s="14">
        <f>AVERAGE('OECD Info Comms'!$D$43:$AB$43)/100</f>
        <v>6.4967867058823514E-2</v>
      </c>
      <c r="C35" s="14">
        <f t="shared" si="2"/>
        <v>6.4967867058823514E-2</v>
      </c>
      <c r="D35" s="14">
        <f t="shared" si="6"/>
        <v>6.4967867058823514E-2</v>
      </c>
      <c r="E35" s="14">
        <f t="shared" si="6"/>
        <v>6.4967867058823514E-2</v>
      </c>
      <c r="F35" s="14">
        <f t="shared" si="6"/>
        <v>6.4967867058823514E-2</v>
      </c>
      <c r="G35" s="14">
        <f t="shared" si="6"/>
        <v>6.4967867058823514E-2</v>
      </c>
      <c r="H35" s="14">
        <f t="shared" si="6"/>
        <v>6.4967867058823514E-2</v>
      </c>
      <c r="I35" s="14">
        <f t="shared" si="6"/>
        <v>6.4967867058823514E-2</v>
      </c>
      <c r="J35" s="14">
        <f t="shared" si="6"/>
        <v>6.4967867058823514E-2</v>
      </c>
      <c r="K35" s="14">
        <f t="shared" si="6"/>
        <v>6.4967867058823514E-2</v>
      </c>
      <c r="L35" s="14">
        <f t="shared" si="6"/>
        <v>6.4967867058823514E-2</v>
      </c>
      <c r="M35" s="14">
        <f t="shared" si="6"/>
        <v>6.4967867058823514E-2</v>
      </c>
      <c r="N35" s="14">
        <f t="shared" si="6"/>
        <v>6.4967867058823514E-2</v>
      </c>
      <c r="O35" s="14">
        <f t="shared" si="6"/>
        <v>6.4967867058823514E-2</v>
      </c>
      <c r="P35" s="14">
        <f t="shared" si="6"/>
        <v>6.4967867058823514E-2</v>
      </c>
      <c r="Q35" s="14">
        <f t="shared" si="6"/>
        <v>6.4967867058823514E-2</v>
      </c>
      <c r="R35" s="14">
        <f t="shared" si="6"/>
        <v>6.4967867058823514E-2</v>
      </c>
      <c r="S35" s="14">
        <f t="shared" si="6"/>
        <v>6.4967867058823514E-2</v>
      </c>
      <c r="T35" s="14">
        <f t="shared" si="6"/>
        <v>6.4967867058823514E-2</v>
      </c>
      <c r="U35" s="14">
        <f t="shared" si="6"/>
        <v>6.4967867058823514E-2</v>
      </c>
      <c r="V35" s="14">
        <f t="shared" si="6"/>
        <v>6.4967867058823514E-2</v>
      </c>
      <c r="W35" s="14">
        <f t="shared" si="6"/>
        <v>6.4967867058823514E-2</v>
      </c>
      <c r="X35" s="14">
        <f t="shared" si="6"/>
        <v>6.4967867058823514E-2</v>
      </c>
      <c r="Y35" s="14">
        <f t="shared" si="6"/>
        <v>6.4967867058823514E-2</v>
      </c>
      <c r="Z35" s="14">
        <f t="shared" si="6"/>
        <v>6.4967867058823514E-2</v>
      </c>
      <c r="AA35" s="14">
        <f t="shared" si="6"/>
        <v>6.4967867058823514E-2</v>
      </c>
      <c r="AB35" s="14">
        <f t="shared" si="6"/>
        <v>6.4967867058823514E-2</v>
      </c>
      <c r="AC35" s="14">
        <f t="shared" si="6"/>
        <v>6.4967867058823514E-2</v>
      </c>
      <c r="AD35" s="14">
        <f t="shared" si="6"/>
        <v>6.4967867058823514E-2</v>
      </c>
      <c r="AE35" s="14">
        <f t="shared" si="6"/>
        <v>6.4967867058823514E-2</v>
      </c>
      <c r="AF35" s="14">
        <f t="shared" si="6"/>
        <v>6.4967867058823514E-2</v>
      </c>
      <c r="AG35" s="14">
        <f t="shared" si="7"/>
        <v>6.4967867058823514E-2</v>
      </c>
      <c r="AH35" s="14">
        <f t="shared" si="7"/>
        <v>6.4967867058823514E-2</v>
      </c>
      <c r="AI35" s="14">
        <f t="shared" si="7"/>
        <v>6.4967867058823514E-2</v>
      </c>
      <c r="AJ35" s="14">
        <f t="shared" si="7"/>
        <v>6.4967867058823514E-2</v>
      </c>
      <c r="AK35" s="14">
        <f t="shared" si="7"/>
        <v>6.4967867058823514E-2</v>
      </c>
      <c r="AL35" s="14">
        <f t="shared" si="7"/>
        <v>6.4967867058823514E-2</v>
      </c>
      <c r="AM35" s="14">
        <f t="shared" si="7"/>
        <v>6.4967867058823514E-2</v>
      </c>
      <c r="AN35" s="14">
        <f t="shared" si="7"/>
        <v>6.4967867058823514E-2</v>
      </c>
      <c r="AO35" s="14">
        <f t="shared" si="7"/>
        <v>6.4967867058823514E-2</v>
      </c>
      <c r="AP35" s="14">
        <f t="shared" si="7"/>
        <v>6.4967867058823514E-2</v>
      </c>
    </row>
    <row r="36" spans="1:42" x14ac:dyDescent="0.2">
      <c r="A36" s="4" t="s">
        <v>31</v>
      </c>
      <c r="B36" s="14">
        <f>AVERAGE('OECD Finance Insurance'!$D$43:$AB$43)/100</f>
        <v>1.2430078235294118E-2</v>
      </c>
      <c r="C36" s="14">
        <f t="shared" si="2"/>
        <v>1.2430078235294118E-2</v>
      </c>
      <c r="D36" s="14">
        <f t="shared" si="6"/>
        <v>1.2430078235294118E-2</v>
      </c>
      <c r="E36" s="14">
        <f t="shared" si="6"/>
        <v>1.2430078235294118E-2</v>
      </c>
      <c r="F36" s="14">
        <f t="shared" si="6"/>
        <v>1.2430078235294118E-2</v>
      </c>
      <c r="G36" s="14">
        <f t="shared" si="6"/>
        <v>1.2430078235294118E-2</v>
      </c>
      <c r="H36" s="14">
        <f t="shared" si="6"/>
        <v>1.2430078235294118E-2</v>
      </c>
      <c r="I36" s="14">
        <f t="shared" si="6"/>
        <v>1.2430078235294118E-2</v>
      </c>
      <c r="J36" s="14">
        <f t="shared" si="6"/>
        <v>1.2430078235294118E-2</v>
      </c>
      <c r="K36" s="14">
        <f t="shared" si="6"/>
        <v>1.2430078235294118E-2</v>
      </c>
      <c r="L36" s="14">
        <f t="shared" si="6"/>
        <v>1.2430078235294118E-2</v>
      </c>
      <c r="M36" s="14">
        <f t="shared" si="6"/>
        <v>1.2430078235294118E-2</v>
      </c>
      <c r="N36" s="14">
        <f t="shared" si="6"/>
        <v>1.2430078235294118E-2</v>
      </c>
      <c r="O36" s="14">
        <f t="shared" si="6"/>
        <v>1.2430078235294118E-2</v>
      </c>
      <c r="P36" s="14">
        <f t="shared" si="6"/>
        <v>1.2430078235294118E-2</v>
      </c>
      <c r="Q36" s="14">
        <f t="shared" si="6"/>
        <v>1.2430078235294118E-2</v>
      </c>
      <c r="R36" s="14">
        <f t="shared" si="6"/>
        <v>1.2430078235294118E-2</v>
      </c>
      <c r="S36" s="14">
        <f t="shared" si="6"/>
        <v>1.2430078235294118E-2</v>
      </c>
      <c r="T36" s="14">
        <f t="shared" si="6"/>
        <v>1.2430078235294118E-2</v>
      </c>
      <c r="U36" s="14">
        <f t="shared" si="6"/>
        <v>1.2430078235294118E-2</v>
      </c>
      <c r="V36" s="14">
        <f t="shared" si="6"/>
        <v>1.2430078235294118E-2</v>
      </c>
      <c r="W36" s="14">
        <f t="shared" si="6"/>
        <v>1.2430078235294118E-2</v>
      </c>
      <c r="X36" s="14">
        <f t="shared" si="6"/>
        <v>1.2430078235294118E-2</v>
      </c>
      <c r="Y36" s="14">
        <f t="shared" si="6"/>
        <v>1.2430078235294118E-2</v>
      </c>
      <c r="Z36" s="14">
        <f t="shared" si="6"/>
        <v>1.2430078235294118E-2</v>
      </c>
      <c r="AA36" s="14">
        <f t="shared" si="6"/>
        <v>1.2430078235294118E-2</v>
      </c>
      <c r="AB36" s="14">
        <f t="shared" si="6"/>
        <v>1.2430078235294118E-2</v>
      </c>
      <c r="AC36" s="14">
        <f t="shared" si="6"/>
        <v>1.2430078235294118E-2</v>
      </c>
      <c r="AD36" s="14">
        <f t="shared" si="6"/>
        <v>1.2430078235294118E-2</v>
      </c>
      <c r="AE36" s="14">
        <f t="shared" si="6"/>
        <v>1.2430078235294118E-2</v>
      </c>
      <c r="AF36" s="14">
        <f t="shared" si="6"/>
        <v>1.2430078235294118E-2</v>
      </c>
      <c r="AG36" s="14">
        <f t="shared" si="7"/>
        <v>1.2430078235294118E-2</v>
      </c>
      <c r="AH36" s="14">
        <f t="shared" si="7"/>
        <v>1.2430078235294118E-2</v>
      </c>
      <c r="AI36" s="14">
        <f t="shared" si="7"/>
        <v>1.2430078235294118E-2</v>
      </c>
      <c r="AJ36" s="14">
        <f t="shared" si="7"/>
        <v>1.2430078235294118E-2</v>
      </c>
      <c r="AK36" s="14">
        <f t="shared" si="7"/>
        <v>1.2430078235294118E-2</v>
      </c>
      <c r="AL36" s="14">
        <f t="shared" si="7"/>
        <v>1.2430078235294118E-2</v>
      </c>
      <c r="AM36" s="14">
        <f t="shared" si="7"/>
        <v>1.2430078235294118E-2</v>
      </c>
      <c r="AN36" s="14">
        <f t="shared" si="7"/>
        <v>1.2430078235294118E-2</v>
      </c>
      <c r="AO36" s="14">
        <f t="shared" si="7"/>
        <v>1.2430078235294118E-2</v>
      </c>
      <c r="AP36" s="14">
        <f t="shared" si="7"/>
        <v>1.2430078235294118E-2</v>
      </c>
    </row>
    <row r="37" spans="1:42" x14ac:dyDescent="0.2">
      <c r="A37" s="4" t="s">
        <v>32</v>
      </c>
      <c r="B37" s="14">
        <f>AVERAGE('OECD Finance Insurance'!$D$43:$AB$43)/100</f>
        <v>1.2430078235294118E-2</v>
      </c>
      <c r="C37" s="14">
        <f t="shared" si="2"/>
        <v>1.2430078235294118E-2</v>
      </c>
      <c r="D37" s="14">
        <f t="shared" si="6"/>
        <v>1.2430078235294118E-2</v>
      </c>
      <c r="E37" s="14">
        <f t="shared" si="6"/>
        <v>1.2430078235294118E-2</v>
      </c>
      <c r="F37" s="14">
        <f t="shared" si="6"/>
        <v>1.2430078235294118E-2</v>
      </c>
      <c r="G37" s="14">
        <f t="shared" si="6"/>
        <v>1.2430078235294118E-2</v>
      </c>
      <c r="H37" s="14">
        <f t="shared" si="6"/>
        <v>1.2430078235294118E-2</v>
      </c>
      <c r="I37" s="14">
        <f t="shared" si="6"/>
        <v>1.2430078235294118E-2</v>
      </c>
      <c r="J37" s="14">
        <f t="shared" si="6"/>
        <v>1.2430078235294118E-2</v>
      </c>
      <c r="K37" s="14">
        <f t="shared" si="6"/>
        <v>1.2430078235294118E-2</v>
      </c>
      <c r="L37" s="14">
        <f t="shared" si="6"/>
        <v>1.2430078235294118E-2</v>
      </c>
      <c r="M37" s="14">
        <f t="shared" si="6"/>
        <v>1.2430078235294118E-2</v>
      </c>
      <c r="N37" s="14">
        <f t="shared" si="6"/>
        <v>1.2430078235294118E-2</v>
      </c>
      <c r="O37" s="14">
        <f t="shared" si="6"/>
        <v>1.2430078235294118E-2</v>
      </c>
      <c r="P37" s="14">
        <f t="shared" si="6"/>
        <v>1.2430078235294118E-2</v>
      </c>
      <c r="Q37" s="14">
        <f t="shared" si="6"/>
        <v>1.2430078235294118E-2</v>
      </c>
      <c r="R37" s="14">
        <f t="shared" si="6"/>
        <v>1.2430078235294118E-2</v>
      </c>
      <c r="S37" s="14">
        <f t="shared" si="6"/>
        <v>1.2430078235294118E-2</v>
      </c>
      <c r="T37" s="14">
        <f t="shared" si="6"/>
        <v>1.2430078235294118E-2</v>
      </c>
      <c r="U37" s="14">
        <f t="shared" si="6"/>
        <v>1.2430078235294118E-2</v>
      </c>
      <c r="V37" s="14">
        <f t="shared" si="6"/>
        <v>1.2430078235294118E-2</v>
      </c>
      <c r="W37" s="14">
        <f t="shared" si="6"/>
        <v>1.2430078235294118E-2</v>
      </c>
      <c r="X37" s="14">
        <f t="shared" ref="D37:AG43" si="8">$B37</f>
        <v>1.2430078235294118E-2</v>
      </c>
      <c r="Y37" s="14">
        <f t="shared" si="8"/>
        <v>1.2430078235294118E-2</v>
      </c>
      <c r="Z37" s="14">
        <f t="shared" si="8"/>
        <v>1.2430078235294118E-2</v>
      </c>
      <c r="AA37" s="14">
        <f t="shared" si="8"/>
        <v>1.2430078235294118E-2</v>
      </c>
      <c r="AB37" s="14">
        <f t="shared" si="8"/>
        <v>1.2430078235294118E-2</v>
      </c>
      <c r="AC37" s="14">
        <f t="shared" si="8"/>
        <v>1.2430078235294118E-2</v>
      </c>
      <c r="AD37" s="14">
        <f t="shared" si="8"/>
        <v>1.2430078235294118E-2</v>
      </c>
      <c r="AE37" s="14">
        <f t="shared" si="8"/>
        <v>1.2430078235294118E-2</v>
      </c>
      <c r="AF37" s="14">
        <f t="shared" si="8"/>
        <v>1.2430078235294118E-2</v>
      </c>
      <c r="AG37" s="14">
        <f t="shared" si="8"/>
        <v>1.2430078235294118E-2</v>
      </c>
      <c r="AH37" s="14">
        <f t="shared" si="7"/>
        <v>1.2430078235294118E-2</v>
      </c>
      <c r="AI37" s="14">
        <f t="shared" si="7"/>
        <v>1.2430078235294118E-2</v>
      </c>
      <c r="AJ37" s="14">
        <f t="shared" si="7"/>
        <v>1.2430078235294118E-2</v>
      </c>
      <c r="AK37" s="14">
        <f t="shared" si="7"/>
        <v>1.2430078235294118E-2</v>
      </c>
      <c r="AL37" s="14">
        <f t="shared" si="7"/>
        <v>1.2430078235294118E-2</v>
      </c>
      <c r="AM37" s="14">
        <f t="shared" si="7"/>
        <v>1.2430078235294118E-2</v>
      </c>
      <c r="AN37" s="14">
        <f t="shared" si="7"/>
        <v>1.2430078235294118E-2</v>
      </c>
      <c r="AO37" s="14">
        <f t="shared" si="7"/>
        <v>1.2430078235294118E-2</v>
      </c>
      <c r="AP37" s="14">
        <f t="shared" si="7"/>
        <v>1.2430078235294118E-2</v>
      </c>
    </row>
    <row r="38" spans="1:42" x14ac:dyDescent="0.2">
      <c r="A38" s="4" t="s">
        <v>33</v>
      </c>
      <c r="B38" s="14">
        <f>AVERAGE('OECD Finance Insurance'!$D$43:$AB$43)/100</f>
        <v>1.2430078235294118E-2</v>
      </c>
      <c r="C38" s="14">
        <f t="shared" si="2"/>
        <v>1.2430078235294118E-2</v>
      </c>
      <c r="D38" s="14">
        <f t="shared" si="8"/>
        <v>1.2430078235294118E-2</v>
      </c>
      <c r="E38" s="14">
        <f t="shared" si="8"/>
        <v>1.2430078235294118E-2</v>
      </c>
      <c r="F38" s="14">
        <f t="shared" si="8"/>
        <v>1.2430078235294118E-2</v>
      </c>
      <c r="G38" s="14">
        <f t="shared" si="8"/>
        <v>1.2430078235294118E-2</v>
      </c>
      <c r="H38" s="14">
        <f t="shared" si="8"/>
        <v>1.2430078235294118E-2</v>
      </c>
      <c r="I38" s="14">
        <f t="shared" si="8"/>
        <v>1.2430078235294118E-2</v>
      </c>
      <c r="J38" s="14">
        <f t="shared" si="8"/>
        <v>1.2430078235294118E-2</v>
      </c>
      <c r="K38" s="14">
        <f t="shared" si="8"/>
        <v>1.2430078235294118E-2</v>
      </c>
      <c r="L38" s="14">
        <f t="shared" si="8"/>
        <v>1.2430078235294118E-2</v>
      </c>
      <c r="M38" s="14">
        <f t="shared" si="8"/>
        <v>1.2430078235294118E-2</v>
      </c>
      <c r="N38" s="14">
        <f t="shared" si="8"/>
        <v>1.2430078235294118E-2</v>
      </c>
      <c r="O38" s="14">
        <f t="shared" si="8"/>
        <v>1.2430078235294118E-2</v>
      </c>
      <c r="P38" s="14">
        <f t="shared" si="8"/>
        <v>1.2430078235294118E-2</v>
      </c>
      <c r="Q38" s="14">
        <f t="shared" si="8"/>
        <v>1.2430078235294118E-2</v>
      </c>
      <c r="R38" s="14">
        <f t="shared" si="8"/>
        <v>1.2430078235294118E-2</v>
      </c>
      <c r="S38" s="14">
        <f t="shared" si="8"/>
        <v>1.2430078235294118E-2</v>
      </c>
      <c r="T38" s="14">
        <f t="shared" si="8"/>
        <v>1.2430078235294118E-2</v>
      </c>
      <c r="U38" s="14">
        <f t="shared" si="8"/>
        <v>1.2430078235294118E-2</v>
      </c>
      <c r="V38" s="14">
        <f t="shared" si="8"/>
        <v>1.2430078235294118E-2</v>
      </c>
      <c r="W38" s="14">
        <f t="shared" si="8"/>
        <v>1.2430078235294118E-2</v>
      </c>
      <c r="X38" s="14">
        <f t="shared" si="8"/>
        <v>1.2430078235294118E-2</v>
      </c>
      <c r="Y38" s="14">
        <f t="shared" si="8"/>
        <v>1.2430078235294118E-2</v>
      </c>
      <c r="Z38" s="14">
        <f t="shared" si="8"/>
        <v>1.2430078235294118E-2</v>
      </c>
      <c r="AA38" s="14">
        <f t="shared" si="8"/>
        <v>1.2430078235294118E-2</v>
      </c>
      <c r="AB38" s="14">
        <f t="shared" si="8"/>
        <v>1.2430078235294118E-2</v>
      </c>
      <c r="AC38" s="14">
        <f t="shared" si="8"/>
        <v>1.2430078235294118E-2</v>
      </c>
      <c r="AD38" s="14">
        <f t="shared" si="8"/>
        <v>1.2430078235294118E-2</v>
      </c>
      <c r="AE38" s="14">
        <f t="shared" si="8"/>
        <v>1.2430078235294118E-2</v>
      </c>
      <c r="AF38" s="14">
        <f t="shared" si="8"/>
        <v>1.2430078235294118E-2</v>
      </c>
      <c r="AG38" s="14">
        <f t="shared" si="7"/>
        <v>1.2430078235294118E-2</v>
      </c>
      <c r="AH38" s="14">
        <f t="shared" si="7"/>
        <v>1.2430078235294118E-2</v>
      </c>
      <c r="AI38" s="14">
        <f t="shared" si="7"/>
        <v>1.2430078235294118E-2</v>
      </c>
      <c r="AJ38" s="14">
        <f t="shared" si="7"/>
        <v>1.2430078235294118E-2</v>
      </c>
      <c r="AK38" s="14">
        <f t="shared" si="7"/>
        <v>1.2430078235294118E-2</v>
      </c>
      <c r="AL38" s="14">
        <f t="shared" si="7"/>
        <v>1.2430078235294118E-2</v>
      </c>
      <c r="AM38" s="14">
        <f t="shared" si="7"/>
        <v>1.2430078235294118E-2</v>
      </c>
      <c r="AN38" s="14">
        <f t="shared" si="7"/>
        <v>1.2430078235294118E-2</v>
      </c>
      <c r="AO38" s="14">
        <f t="shared" si="7"/>
        <v>1.2430078235294118E-2</v>
      </c>
      <c r="AP38" s="14">
        <f t="shared" si="7"/>
        <v>1.2430078235294118E-2</v>
      </c>
    </row>
    <row r="39" spans="1:42" x14ac:dyDescent="0.2">
      <c r="A39" s="4" t="s">
        <v>34</v>
      </c>
      <c r="B39" s="14">
        <f>AVERAGE('OECD Prof Tech Admin'!$D$43:$AB$43)/100</f>
        <v>4.6453529411764703E-3</v>
      </c>
      <c r="C39" s="14">
        <f t="shared" si="2"/>
        <v>4.6453529411764703E-3</v>
      </c>
      <c r="D39" s="14">
        <f t="shared" si="8"/>
        <v>4.6453529411764703E-3</v>
      </c>
      <c r="E39" s="14">
        <f t="shared" si="8"/>
        <v>4.6453529411764703E-3</v>
      </c>
      <c r="F39" s="14">
        <f t="shared" si="8"/>
        <v>4.6453529411764703E-3</v>
      </c>
      <c r="G39" s="14">
        <f t="shared" si="8"/>
        <v>4.6453529411764703E-3</v>
      </c>
      <c r="H39" s="14">
        <f t="shared" si="8"/>
        <v>4.6453529411764703E-3</v>
      </c>
      <c r="I39" s="14">
        <f t="shared" si="8"/>
        <v>4.6453529411764703E-3</v>
      </c>
      <c r="J39" s="14">
        <f t="shared" si="8"/>
        <v>4.6453529411764703E-3</v>
      </c>
      <c r="K39" s="14">
        <f t="shared" si="8"/>
        <v>4.6453529411764703E-3</v>
      </c>
      <c r="L39" s="14">
        <f t="shared" si="8"/>
        <v>4.6453529411764703E-3</v>
      </c>
      <c r="M39" s="14">
        <f t="shared" si="8"/>
        <v>4.6453529411764703E-3</v>
      </c>
      <c r="N39" s="14">
        <f t="shared" si="8"/>
        <v>4.6453529411764703E-3</v>
      </c>
      <c r="O39" s="14">
        <f t="shared" si="8"/>
        <v>4.6453529411764703E-3</v>
      </c>
      <c r="P39" s="14">
        <f t="shared" si="8"/>
        <v>4.6453529411764703E-3</v>
      </c>
      <c r="Q39" s="14">
        <f t="shared" si="8"/>
        <v>4.6453529411764703E-3</v>
      </c>
      <c r="R39" s="14">
        <f t="shared" si="8"/>
        <v>4.6453529411764703E-3</v>
      </c>
      <c r="S39" s="14">
        <f t="shared" si="8"/>
        <v>4.6453529411764703E-3</v>
      </c>
      <c r="T39" s="14">
        <f t="shared" si="8"/>
        <v>4.6453529411764703E-3</v>
      </c>
      <c r="U39" s="14">
        <f t="shared" si="8"/>
        <v>4.6453529411764703E-3</v>
      </c>
      <c r="V39" s="14">
        <f t="shared" si="8"/>
        <v>4.6453529411764703E-3</v>
      </c>
      <c r="W39" s="14">
        <f t="shared" si="8"/>
        <v>4.6453529411764703E-3</v>
      </c>
      <c r="X39" s="14">
        <f t="shared" si="8"/>
        <v>4.6453529411764703E-3</v>
      </c>
      <c r="Y39" s="14">
        <f t="shared" si="8"/>
        <v>4.6453529411764703E-3</v>
      </c>
      <c r="Z39" s="14">
        <f t="shared" si="8"/>
        <v>4.6453529411764703E-3</v>
      </c>
      <c r="AA39" s="14">
        <f t="shared" si="8"/>
        <v>4.6453529411764703E-3</v>
      </c>
      <c r="AB39" s="14">
        <f t="shared" si="8"/>
        <v>4.6453529411764703E-3</v>
      </c>
      <c r="AC39" s="14">
        <f t="shared" si="8"/>
        <v>4.6453529411764703E-3</v>
      </c>
      <c r="AD39" s="14">
        <f t="shared" si="8"/>
        <v>4.6453529411764703E-3</v>
      </c>
      <c r="AE39" s="14">
        <f t="shared" si="8"/>
        <v>4.6453529411764703E-3</v>
      </c>
      <c r="AF39" s="14">
        <f t="shared" si="8"/>
        <v>4.6453529411764703E-3</v>
      </c>
      <c r="AG39" s="14">
        <f t="shared" si="7"/>
        <v>4.6453529411764703E-3</v>
      </c>
      <c r="AH39" s="14">
        <f t="shared" si="7"/>
        <v>4.6453529411764703E-3</v>
      </c>
      <c r="AI39" s="14">
        <f t="shared" si="7"/>
        <v>4.6453529411764703E-3</v>
      </c>
      <c r="AJ39" s="14">
        <f t="shared" si="7"/>
        <v>4.6453529411764703E-3</v>
      </c>
      <c r="AK39" s="14">
        <f t="shared" si="7"/>
        <v>4.6453529411764703E-3</v>
      </c>
      <c r="AL39" s="14">
        <f t="shared" si="7"/>
        <v>4.6453529411764703E-3</v>
      </c>
      <c r="AM39" s="14">
        <f t="shared" si="7"/>
        <v>4.6453529411764703E-3</v>
      </c>
      <c r="AN39" s="14">
        <f t="shared" si="7"/>
        <v>4.6453529411764703E-3</v>
      </c>
      <c r="AO39" s="14">
        <f t="shared" si="7"/>
        <v>4.6453529411764703E-3</v>
      </c>
      <c r="AP39" s="14">
        <f t="shared" si="7"/>
        <v>4.6453529411764703E-3</v>
      </c>
    </row>
    <row r="40" spans="1:42" x14ac:dyDescent="0.2">
      <c r="A40" s="4" t="s">
        <v>35</v>
      </c>
      <c r="B40" s="14">
        <f>AVERAGE('OECD Prof Tech Admin'!$D$43:$AB$43)/100</f>
        <v>4.6453529411764703E-3</v>
      </c>
      <c r="C40" s="14">
        <f t="shared" si="2"/>
        <v>4.6453529411764703E-3</v>
      </c>
      <c r="D40" s="14">
        <f t="shared" si="8"/>
        <v>4.6453529411764703E-3</v>
      </c>
      <c r="E40" s="14">
        <f t="shared" si="8"/>
        <v>4.6453529411764703E-3</v>
      </c>
      <c r="F40" s="14">
        <f t="shared" si="8"/>
        <v>4.6453529411764703E-3</v>
      </c>
      <c r="G40" s="14">
        <f t="shared" si="8"/>
        <v>4.6453529411764703E-3</v>
      </c>
      <c r="H40" s="14">
        <f t="shared" si="8"/>
        <v>4.6453529411764703E-3</v>
      </c>
      <c r="I40" s="14">
        <f t="shared" si="8"/>
        <v>4.6453529411764703E-3</v>
      </c>
      <c r="J40" s="14">
        <f t="shared" si="8"/>
        <v>4.6453529411764703E-3</v>
      </c>
      <c r="K40" s="14">
        <f t="shared" si="8"/>
        <v>4.6453529411764703E-3</v>
      </c>
      <c r="L40" s="14">
        <f t="shared" si="8"/>
        <v>4.6453529411764703E-3</v>
      </c>
      <c r="M40" s="14">
        <f t="shared" si="8"/>
        <v>4.6453529411764703E-3</v>
      </c>
      <c r="N40" s="14">
        <f t="shared" si="8"/>
        <v>4.6453529411764703E-3</v>
      </c>
      <c r="O40" s="14">
        <f t="shared" si="8"/>
        <v>4.6453529411764703E-3</v>
      </c>
      <c r="P40" s="14">
        <f t="shared" si="8"/>
        <v>4.6453529411764703E-3</v>
      </c>
      <c r="Q40" s="14">
        <f t="shared" si="8"/>
        <v>4.6453529411764703E-3</v>
      </c>
      <c r="R40" s="14">
        <f t="shared" si="8"/>
        <v>4.6453529411764703E-3</v>
      </c>
      <c r="S40" s="14">
        <f t="shared" si="8"/>
        <v>4.6453529411764703E-3</v>
      </c>
      <c r="T40" s="14">
        <f t="shared" si="8"/>
        <v>4.6453529411764703E-3</v>
      </c>
      <c r="U40" s="14">
        <f t="shared" si="8"/>
        <v>4.6453529411764703E-3</v>
      </c>
      <c r="V40" s="14">
        <f t="shared" si="8"/>
        <v>4.6453529411764703E-3</v>
      </c>
      <c r="W40" s="14">
        <f t="shared" si="8"/>
        <v>4.6453529411764703E-3</v>
      </c>
      <c r="X40" s="14">
        <f t="shared" si="8"/>
        <v>4.6453529411764703E-3</v>
      </c>
      <c r="Y40" s="14">
        <f t="shared" si="8"/>
        <v>4.6453529411764703E-3</v>
      </c>
      <c r="Z40" s="14">
        <f t="shared" si="8"/>
        <v>4.6453529411764703E-3</v>
      </c>
      <c r="AA40" s="14">
        <f t="shared" si="8"/>
        <v>4.6453529411764703E-3</v>
      </c>
      <c r="AB40" s="14">
        <f t="shared" si="8"/>
        <v>4.6453529411764703E-3</v>
      </c>
      <c r="AC40" s="14">
        <f t="shared" si="8"/>
        <v>4.6453529411764703E-3</v>
      </c>
      <c r="AD40" s="14">
        <f t="shared" si="8"/>
        <v>4.6453529411764703E-3</v>
      </c>
      <c r="AE40" s="14">
        <f t="shared" si="8"/>
        <v>4.6453529411764703E-3</v>
      </c>
      <c r="AF40" s="14">
        <f t="shared" si="8"/>
        <v>4.6453529411764703E-3</v>
      </c>
      <c r="AG40" s="14">
        <f t="shared" si="7"/>
        <v>4.6453529411764703E-3</v>
      </c>
      <c r="AH40" s="14">
        <f t="shared" si="7"/>
        <v>4.6453529411764703E-3</v>
      </c>
      <c r="AI40" s="14">
        <f t="shared" si="7"/>
        <v>4.6453529411764703E-3</v>
      </c>
      <c r="AJ40" s="14">
        <f t="shared" si="7"/>
        <v>4.6453529411764703E-3</v>
      </c>
      <c r="AK40" s="14">
        <f t="shared" si="7"/>
        <v>4.6453529411764703E-3</v>
      </c>
      <c r="AL40" s="14">
        <f t="shared" si="7"/>
        <v>4.6453529411764703E-3</v>
      </c>
      <c r="AM40" s="14">
        <f t="shared" si="7"/>
        <v>4.6453529411764703E-3</v>
      </c>
      <c r="AN40" s="14">
        <f t="shared" si="7"/>
        <v>4.6453529411764703E-3</v>
      </c>
      <c r="AO40" s="14">
        <f t="shared" si="7"/>
        <v>4.6453529411764703E-3</v>
      </c>
      <c r="AP40" s="14">
        <f t="shared" si="7"/>
        <v>4.6453529411764703E-3</v>
      </c>
    </row>
    <row r="41" spans="1:42" x14ac:dyDescent="0.2">
      <c r="A41" s="4" t="s">
        <v>36</v>
      </c>
      <c r="B41" s="14">
        <f>AVERAGE('OECD Prof Tech Admin'!$D$43:$AB$43)/100</f>
        <v>4.6453529411764703E-3</v>
      </c>
      <c r="C41" s="14">
        <f t="shared" si="2"/>
        <v>4.6453529411764703E-3</v>
      </c>
      <c r="D41" s="14">
        <f t="shared" si="8"/>
        <v>4.6453529411764703E-3</v>
      </c>
      <c r="E41" s="14">
        <f t="shared" si="8"/>
        <v>4.6453529411764703E-3</v>
      </c>
      <c r="F41" s="14">
        <f t="shared" si="8"/>
        <v>4.6453529411764703E-3</v>
      </c>
      <c r="G41" s="14">
        <f t="shared" si="8"/>
        <v>4.6453529411764703E-3</v>
      </c>
      <c r="H41" s="14">
        <f t="shared" si="8"/>
        <v>4.6453529411764703E-3</v>
      </c>
      <c r="I41" s="14">
        <f t="shared" si="8"/>
        <v>4.6453529411764703E-3</v>
      </c>
      <c r="J41" s="14">
        <f t="shared" si="8"/>
        <v>4.6453529411764703E-3</v>
      </c>
      <c r="K41" s="14">
        <f t="shared" si="8"/>
        <v>4.6453529411764703E-3</v>
      </c>
      <c r="L41" s="14">
        <f t="shared" si="8"/>
        <v>4.6453529411764703E-3</v>
      </c>
      <c r="M41" s="14">
        <f t="shared" si="8"/>
        <v>4.6453529411764703E-3</v>
      </c>
      <c r="N41" s="14">
        <f t="shared" si="8"/>
        <v>4.6453529411764703E-3</v>
      </c>
      <c r="O41" s="14">
        <f t="shared" si="8"/>
        <v>4.6453529411764703E-3</v>
      </c>
      <c r="P41" s="14">
        <f t="shared" si="8"/>
        <v>4.6453529411764703E-3</v>
      </c>
      <c r="Q41" s="14">
        <f t="shared" si="8"/>
        <v>4.6453529411764703E-3</v>
      </c>
      <c r="R41" s="14">
        <f t="shared" si="8"/>
        <v>4.6453529411764703E-3</v>
      </c>
      <c r="S41" s="14">
        <f t="shared" si="8"/>
        <v>4.6453529411764703E-3</v>
      </c>
      <c r="T41" s="14">
        <f t="shared" si="8"/>
        <v>4.6453529411764703E-3</v>
      </c>
      <c r="U41" s="14">
        <f t="shared" si="8"/>
        <v>4.6453529411764703E-3</v>
      </c>
      <c r="V41" s="14">
        <f t="shared" si="8"/>
        <v>4.6453529411764703E-3</v>
      </c>
      <c r="W41" s="14">
        <f t="shared" si="8"/>
        <v>4.6453529411764703E-3</v>
      </c>
      <c r="X41" s="14">
        <f t="shared" si="8"/>
        <v>4.6453529411764703E-3</v>
      </c>
      <c r="Y41" s="14">
        <f t="shared" si="8"/>
        <v>4.6453529411764703E-3</v>
      </c>
      <c r="Z41" s="14">
        <f t="shared" si="8"/>
        <v>4.6453529411764703E-3</v>
      </c>
      <c r="AA41" s="14">
        <f t="shared" si="8"/>
        <v>4.6453529411764703E-3</v>
      </c>
      <c r="AB41" s="14">
        <f t="shared" si="8"/>
        <v>4.6453529411764703E-3</v>
      </c>
      <c r="AC41" s="14">
        <f t="shared" si="8"/>
        <v>4.6453529411764703E-3</v>
      </c>
      <c r="AD41" s="14">
        <f t="shared" si="8"/>
        <v>4.6453529411764703E-3</v>
      </c>
      <c r="AE41" s="14">
        <f t="shared" si="8"/>
        <v>4.6453529411764703E-3</v>
      </c>
      <c r="AF41" s="14">
        <f t="shared" si="8"/>
        <v>4.6453529411764703E-3</v>
      </c>
      <c r="AG41" s="14">
        <f t="shared" si="7"/>
        <v>4.6453529411764703E-3</v>
      </c>
      <c r="AH41" s="14">
        <f t="shared" si="7"/>
        <v>4.6453529411764703E-3</v>
      </c>
      <c r="AI41" s="14">
        <f t="shared" si="7"/>
        <v>4.6453529411764703E-3</v>
      </c>
      <c r="AJ41" s="14">
        <f t="shared" si="7"/>
        <v>4.6453529411764703E-3</v>
      </c>
      <c r="AK41" s="14">
        <f t="shared" si="7"/>
        <v>4.6453529411764703E-3</v>
      </c>
      <c r="AL41" s="14">
        <f t="shared" si="7"/>
        <v>4.6453529411764703E-3</v>
      </c>
      <c r="AM41" s="14">
        <f t="shared" si="7"/>
        <v>4.6453529411764703E-3</v>
      </c>
      <c r="AN41" s="14">
        <f t="shared" si="7"/>
        <v>4.6453529411764703E-3</v>
      </c>
      <c r="AO41" s="14">
        <f t="shared" si="7"/>
        <v>4.6453529411764703E-3</v>
      </c>
      <c r="AP41" s="14">
        <f t="shared" si="7"/>
        <v>4.6453529411764703E-3</v>
      </c>
    </row>
    <row r="42" spans="1:42" x14ac:dyDescent="0.2">
      <c r="A42" s="4" t="s">
        <v>37</v>
      </c>
      <c r="B42" s="14">
        <f>AVERAGE('OECD Prof Tech Admin'!$D$43:$AB$43)/100</f>
        <v>4.6453529411764703E-3</v>
      </c>
      <c r="C42" s="14">
        <f t="shared" si="2"/>
        <v>4.6453529411764703E-3</v>
      </c>
      <c r="D42" s="14">
        <f t="shared" si="8"/>
        <v>4.6453529411764703E-3</v>
      </c>
      <c r="E42" s="14">
        <f t="shared" si="8"/>
        <v>4.6453529411764703E-3</v>
      </c>
      <c r="F42" s="14">
        <f t="shared" si="8"/>
        <v>4.6453529411764703E-3</v>
      </c>
      <c r="G42" s="14">
        <f t="shared" si="8"/>
        <v>4.6453529411764703E-3</v>
      </c>
      <c r="H42" s="14">
        <f t="shared" si="8"/>
        <v>4.6453529411764703E-3</v>
      </c>
      <c r="I42" s="14">
        <f t="shared" si="8"/>
        <v>4.6453529411764703E-3</v>
      </c>
      <c r="J42" s="14">
        <f t="shared" si="8"/>
        <v>4.6453529411764703E-3</v>
      </c>
      <c r="K42" s="14">
        <f t="shared" si="8"/>
        <v>4.6453529411764703E-3</v>
      </c>
      <c r="L42" s="14">
        <f t="shared" si="8"/>
        <v>4.6453529411764703E-3</v>
      </c>
      <c r="M42" s="14">
        <f t="shared" si="8"/>
        <v>4.6453529411764703E-3</v>
      </c>
      <c r="N42" s="14">
        <f t="shared" si="8"/>
        <v>4.6453529411764703E-3</v>
      </c>
      <c r="O42" s="14">
        <f t="shared" si="8"/>
        <v>4.6453529411764703E-3</v>
      </c>
      <c r="P42" s="14">
        <f t="shared" si="8"/>
        <v>4.6453529411764703E-3</v>
      </c>
      <c r="Q42" s="14">
        <f t="shared" si="8"/>
        <v>4.6453529411764703E-3</v>
      </c>
      <c r="R42" s="14">
        <f t="shared" si="8"/>
        <v>4.6453529411764703E-3</v>
      </c>
      <c r="S42" s="14">
        <f t="shared" si="8"/>
        <v>4.6453529411764703E-3</v>
      </c>
      <c r="T42" s="14">
        <f t="shared" si="8"/>
        <v>4.6453529411764703E-3</v>
      </c>
      <c r="U42" s="14">
        <f t="shared" si="8"/>
        <v>4.6453529411764703E-3</v>
      </c>
      <c r="V42" s="14">
        <f t="shared" si="8"/>
        <v>4.6453529411764703E-3</v>
      </c>
      <c r="W42" s="14">
        <f t="shared" si="8"/>
        <v>4.6453529411764703E-3</v>
      </c>
      <c r="X42" s="14">
        <f t="shared" si="8"/>
        <v>4.6453529411764703E-3</v>
      </c>
      <c r="Y42" s="14">
        <f t="shared" si="8"/>
        <v>4.6453529411764703E-3</v>
      </c>
      <c r="Z42" s="14">
        <f t="shared" si="8"/>
        <v>4.6453529411764703E-3</v>
      </c>
      <c r="AA42" s="14">
        <f t="shared" si="8"/>
        <v>4.6453529411764703E-3</v>
      </c>
      <c r="AB42" s="14">
        <f t="shared" si="8"/>
        <v>4.6453529411764703E-3</v>
      </c>
      <c r="AC42" s="14">
        <f t="shared" si="8"/>
        <v>4.6453529411764703E-3</v>
      </c>
      <c r="AD42" s="14">
        <f t="shared" si="8"/>
        <v>4.6453529411764703E-3</v>
      </c>
      <c r="AE42" s="14">
        <f t="shared" si="8"/>
        <v>4.6453529411764703E-3</v>
      </c>
      <c r="AF42" s="14">
        <f t="shared" si="8"/>
        <v>4.6453529411764703E-3</v>
      </c>
      <c r="AG42" s="14">
        <f t="shared" si="7"/>
        <v>4.6453529411764703E-3</v>
      </c>
      <c r="AH42" s="14">
        <f t="shared" si="7"/>
        <v>4.6453529411764703E-3</v>
      </c>
      <c r="AI42" s="14">
        <f t="shared" si="7"/>
        <v>4.6453529411764703E-3</v>
      </c>
      <c r="AJ42" s="14">
        <f t="shared" si="7"/>
        <v>4.6453529411764703E-3</v>
      </c>
      <c r="AK42" s="14">
        <f t="shared" si="7"/>
        <v>4.6453529411764703E-3</v>
      </c>
      <c r="AL42" s="14">
        <f t="shared" si="7"/>
        <v>4.6453529411764703E-3</v>
      </c>
      <c r="AM42" s="14">
        <f t="shared" si="7"/>
        <v>4.6453529411764703E-3</v>
      </c>
      <c r="AN42" s="14">
        <f t="shared" si="7"/>
        <v>4.6453529411764703E-3</v>
      </c>
      <c r="AO42" s="14">
        <f t="shared" si="7"/>
        <v>4.6453529411764703E-3</v>
      </c>
      <c r="AP42" s="14">
        <f t="shared" si="7"/>
        <v>4.6453529411764703E-3</v>
      </c>
    </row>
    <row r="43" spans="1:42" x14ac:dyDescent="0.2">
      <c r="A43" s="4" t="s">
        <v>38</v>
      </c>
      <c r="B43" s="14">
        <v>0</v>
      </c>
      <c r="C43" s="14">
        <f t="shared" si="2"/>
        <v>0</v>
      </c>
      <c r="D43" s="14">
        <f t="shared" si="8"/>
        <v>0</v>
      </c>
      <c r="E43" s="14">
        <f t="shared" si="8"/>
        <v>0</v>
      </c>
      <c r="F43" s="14">
        <f t="shared" si="8"/>
        <v>0</v>
      </c>
      <c r="G43" s="14">
        <f t="shared" si="8"/>
        <v>0</v>
      </c>
      <c r="H43" s="14">
        <f t="shared" si="8"/>
        <v>0</v>
      </c>
      <c r="I43" s="14">
        <f t="shared" si="8"/>
        <v>0</v>
      </c>
      <c r="J43" s="14">
        <f t="shared" si="8"/>
        <v>0</v>
      </c>
      <c r="K43" s="14">
        <f t="shared" si="8"/>
        <v>0</v>
      </c>
      <c r="L43" s="14">
        <f t="shared" si="8"/>
        <v>0</v>
      </c>
      <c r="M43" s="14">
        <f t="shared" si="8"/>
        <v>0</v>
      </c>
      <c r="N43" s="14">
        <f t="shared" si="8"/>
        <v>0</v>
      </c>
      <c r="O43" s="14">
        <f t="shared" si="8"/>
        <v>0</v>
      </c>
      <c r="P43" s="14">
        <f t="shared" si="8"/>
        <v>0</v>
      </c>
      <c r="Q43" s="14">
        <f t="shared" si="8"/>
        <v>0</v>
      </c>
      <c r="R43" s="14">
        <f t="shared" si="8"/>
        <v>0</v>
      </c>
      <c r="S43" s="14">
        <f t="shared" si="8"/>
        <v>0</v>
      </c>
      <c r="T43" s="14">
        <f t="shared" si="8"/>
        <v>0</v>
      </c>
      <c r="U43" s="14">
        <f t="shared" si="8"/>
        <v>0</v>
      </c>
      <c r="V43" s="14">
        <f t="shared" si="8"/>
        <v>0</v>
      </c>
      <c r="W43" s="14">
        <f t="shared" si="8"/>
        <v>0</v>
      </c>
      <c r="X43" s="14">
        <f t="shared" si="8"/>
        <v>0</v>
      </c>
      <c r="Y43" s="14">
        <f t="shared" si="8"/>
        <v>0</v>
      </c>
      <c r="Z43" s="14">
        <f t="shared" si="8"/>
        <v>0</v>
      </c>
      <c r="AA43" s="14">
        <f t="shared" si="8"/>
        <v>0</v>
      </c>
      <c r="AB43" s="14">
        <f t="shared" si="8"/>
        <v>0</v>
      </c>
      <c r="AC43" s="14">
        <f t="shared" si="8"/>
        <v>0</v>
      </c>
      <c r="AD43" s="14">
        <f t="shared" si="8"/>
        <v>0</v>
      </c>
      <c r="AE43" s="14">
        <f t="shared" si="8"/>
        <v>0</v>
      </c>
      <c r="AF43" s="14">
        <f t="shared" si="8"/>
        <v>0</v>
      </c>
      <c r="AG43" s="14">
        <f t="shared" si="7"/>
        <v>0</v>
      </c>
      <c r="AH43" s="14">
        <f t="shared" si="7"/>
        <v>0</v>
      </c>
      <c r="AI43" s="14">
        <f t="shared" si="7"/>
        <v>0</v>
      </c>
      <c r="AJ43" s="14">
        <f t="shared" si="7"/>
        <v>0</v>
      </c>
      <c r="AK43" s="14">
        <f t="shared" si="7"/>
        <v>0</v>
      </c>
      <c r="AL43" s="14">
        <f t="shared" si="7"/>
        <v>0</v>
      </c>
      <c r="AM43" s="14">
        <f t="shared" si="7"/>
        <v>0</v>
      </c>
      <c r="AN43" s="14">
        <f t="shared" si="7"/>
        <v>0</v>
      </c>
      <c r="AO43" s="14">
        <f t="shared" si="7"/>
        <v>0</v>
      </c>
      <c r="AP43" s="14">
        <f t="shared" si="7"/>
        <v>0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1B37F-6E2D-4CDF-AA59-6CDADAB2F9DD}">
  <sheetPr>
    <tabColor rgb="FF92D050"/>
  </sheetPr>
  <dimension ref="A1:C43"/>
  <sheetViews>
    <sheetView workbookViewId="0"/>
  </sheetViews>
  <sheetFormatPr defaultRowHeight="14.25" x14ac:dyDescent="0.2"/>
  <cols>
    <col min="1" max="1" width="13.25" style="2" customWidth="1"/>
    <col min="2" max="2" width="75.125" customWidth="1"/>
    <col min="3" max="3" width="26" customWidth="1"/>
  </cols>
  <sheetData>
    <row r="1" spans="1:3" x14ac:dyDescent="0.2">
      <c r="A1" s="24" t="s">
        <v>156</v>
      </c>
      <c r="B1" s="25" t="s">
        <v>157</v>
      </c>
      <c r="C1" s="25" t="s">
        <v>158</v>
      </c>
    </row>
    <row r="2" spans="1:3" ht="15" thickBot="1" x14ac:dyDescent="0.25">
      <c r="A2" s="2" t="s">
        <v>8</v>
      </c>
      <c r="B2" t="s">
        <v>39</v>
      </c>
      <c r="C2" t="s">
        <v>160</v>
      </c>
    </row>
    <row r="3" spans="1:3" x14ac:dyDescent="0.2">
      <c r="A3" s="26" t="s">
        <v>187</v>
      </c>
      <c r="B3" t="s">
        <v>188</v>
      </c>
      <c r="C3" t="s">
        <v>159</v>
      </c>
    </row>
    <row r="4" spans="1:3" ht="15" thickBot="1" x14ac:dyDescent="0.25">
      <c r="A4" s="27" t="s">
        <v>185</v>
      </c>
      <c r="B4" t="s">
        <v>186</v>
      </c>
      <c r="C4" t="s">
        <v>159</v>
      </c>
    </row>
    <row r="5" spans="1:3" x14ac:dyDescent="0.2">
      <c r="A5" s="2" t="s">
        <v>9</v>
      </c>
      <c r="B5" t="s">
        <v>40</v>
      </c>
      <c r="C5" t="s">
        <v>159</v>
      </c>
    </row>
    <row r="6" spans="1:3" x14ac:dyDescent="0.2">
      <c r="A6" s="2" t="s">
        <v>10</v>
      </c>
      <c r="B6" t="s">
        <v>41</v>
      </c>
      <c r="C6" t="s">
        <v>159</v>
      </c>
    </row>
    <row r="7" spans="1:3" x14ac:dyDescent="0.2">
      <c r="A7" s="2" t="s">
        <v>11</v>
      </c>
      <c r="B7" t="s">
        <v>42</v>
      </c>
      <c r="C7" t="s">
        <v>160</v>
      </c>
    </row>
    <row r="8" spans="1:3" x14ac:dyDescent="0.2">
      <c r="A8" s="2" t="s">
        <v>12</v>
      </c>
      <c r="B8" t="s">
        <v>43</v>
      </c>
      <c r="C8" t="s">
        <v>160</v>
      </c>
    </row>
    <row r="9" spans="1:3" x14ac:dyDescent="0.2">
      <c r="A9" s="2" t="s">
        <v>13</v>
      </c>
      <c r="B9" t="s">
        <v>44</v>
      </c>
      <c r="C9" t="s">
        <v>160</v>
      </c>
    </row>
    <row r="10" spans="1:3" x14ac:dyDescent="0.2">
      <c r="A10" s="2" t="s">
        <v>14</v>
      </c>
      <c r="B10" t="s">
        <v>45</v>
      </c>
      <c r="C10" t="s">
        <v>160</v>
      </c>
    </row>
    <row r="11" spans="1:3" ht="15" thickBot="1" x14ac:dyDescent="0.25">
      <c r="A11" s="2" t="s">
        <v>15</v>
      </c>
      <c r="B11" t="s">
        <v>46</v>
      </c>
      <c r="C11" t="s">
        <v>160</v>
      </c>
    </row>
    <row r="12" spans="1:3" x14ac:dyDescent="0.2">
      <c r="A12" s="26" t="s">
        <v>181</v>
      </c>
      <c r="B12" t="s">
        <v>183</v>
      </c>
      <c r="C12" t="s">
        <v>160</v>
      </c>
    </row>
    <row r="13" spans="1:3" ht="15" thickBot="1" x14ac:dyDescent="0.25">
      <c r="A13" s="27" t="s">
        <v>182</v>
      </c>
      <c r="B13" t="s">
        <v>184</v>
      </c>
      <c r="C13" t="s">
        <v>160</v>
      </c>
    </row>
    <row r="14" spans="1:3" ht="15" thickBot="1" x14ac:dyDescent="0.25">
      <c r="A14" s="2" t="s">
        <v>16</v>
      </c>
      <c r="B14" t="s">
        <v>47</v>
      </c>
      <c r="C14" t="s">
        <v>160</v>
      </c>
    </row>
    <row r="15" spans="1:3" x14ac:dyDescent="0.2">
      <c r="A15" s="26" t="s">
        <v>189</v>
      </c>
      <c r="B15" t="s">
        <v>191</v>
      </c>
      <c r="C15" t="s">
        <v>160</v>
      </c>
    </row>
    <row r="16" spans="1:3" ht="15" thickBot="1" x14ac:dyDescent="0.25">
      <c r="A16" s="27" t="s">
        <v>190</v>
      </c>
      <c r="B16" t="s">
        <v>192</v>
      </c>
      <c r="C16" t="s">
        <v>160</v>
      </c>
    </row>
    <row r="17" spans="1:3" x14ac:dyDescent="0.2">
      <c r="A17" s="26" t="s">
        <v>193</v>
      </c>
      <c r="B17" t="s">
        <v>195</v>
      </c>
      <c r="C17" t="s">
        <v>160</v>
      </c>
    </row>
    <row r="18" spans="1:3" ht="15" thickBot="1" x14ac:dyDescent="0.25">
      <c r="A18" s="27" t="s">
        <v>194</v>
      </c>
      <c r="B18" t="s">
        <v>196</v>
      </c>
      <c r="C18" t="s">
        <v>160</v>
      </c>
    </row>
    <row r="19" spans="1:3" x14ac:dyDescent="0.2">
      <c r="A19" s="2" t="s">
        <v>17</v>
      </c>
      <c r="B19" t="s">
        <v>48</v>
      </c>
      <c r="C19" t="s">
        <v>160</v>
      </c>
    </row>
    <row r="20" spans="1:3" x14ac:dyDescent="0.2">
      <c r="A20" s="2" t="s">
        <v>18</v>
      </c>
      <c r="B20" t="s">
        <v>49</v>
      </c>
      <c r="C20" t="s">
        <v>160</v>
      </c>
    </row>
    <row r="21" spans="1:3" x14ac:dyDescent="0.2">
      <c r="A21" s="2" t="s">
        <v>19</v>
      </c>
      <c r="B21" t="s">
        <v>50</v>
      </c>
      <c r="C21" t="s">
        <v>160</v>
      </c>
    </row>
    <row r="22" spans="1:3" x14ac:dyDescent="0.2">
      <c r="A22" s="2" t="s">
        <v>20</v>
      </c>
      <c r="B22" t="s">
        <v>51</v>
      </c>
      <c r="C22" t="s">
        <v>160</v>
      </c>
    </row>
    <row r="23" spans="1:3" x14ac:dyDescent="0.2">
      <c r="A23" s="2" t="s">
        <v>21</v>
      </c>
      <c r="B23" t="s">
        <v>52</v>
      </c>
      <c r="C23" t="s">
        <v>160</v>
      </c>
    </row>
    <row r="24" spans="1:3" x14ac:dyDescent="0.2">
      <c r="A24" s="2" t="s">
        <v>22</v>
      </c>
      <c r="B24" t="s">
        <v>53</v>
      </c>
      <c r="C24" t="s">
        <v>160</v>
      </c>
    </row>
    <row r="25" spans="1:3" ht="15" thickBot="1" x14ac:dyDescent="0.25">
      <c r="A25" s="2" t="s">
        <v>23</v>
      </c>
      <c r="B25" t="s">
        <v>54</v>
      </c>
      <c r="C25" t="s">
        <v>160</v>
      </c>
    </row>
    <row r="26" spans="1:3" x14ac:dyDescent="0.2">
      <c r="A26" s="26" t="s">
        <v>197</v>
      </c>
      <c r="B26" t="s">
        <v>200</v>
      </c>
      <c r="C26" t="s">
        <v>159</v>
      </c>
    </row>
    <row r="27" spans="1:3" x14ac:dyDescent="0.2">
      <c r="A27" s="28" t="s">
        <v>198</v>
      </c>
      <c r="B27" t="s">
        <v>201</v>
      </c>
      <c r="C27" t="s">
        <v>159</v>
      </c>
    </row>
    <row r="28" spans="1:3" ht="15" thickBot="1" x14ac:dyDescent="0.25">
      <c r="A28" s="27" t="s">
        <v>199</v>
      </c>
      <c r="B28" t="s">
        <v>202</v>
      </c>
      <c r="C28" t="s">
        <v>159</v>
      </c>
    </row>
    <row r="29" spans="1:3" x14ac:dyDescent="0.2">
      <c r="A29" s="2" t="s">
        <v>24</v>
      </c>
      <c r="B29" t="s">
        <v>55</v>
      </c>
      <c r="C29" t="s">
        <v>161</v>
      </c>
    </row>
    <row r="30" spans="1:3" x14ac:dyDescent="0.2">
      <c r="A30" s="2" t="s">
        <v>25</v>
      </c>
      <c r="B30" t="s">
        <v>56</v>
      </c>
      <c r="C30" t="s">
        <v>166</v>
      </c>
    </row>
    <row r="31" spans="1:3" x14ac:dyDescent="0.2">
      <c r="A31" s="2" t="s">
        <v>26</v>
      </c>
      <c r="B31" t="s">
        <v>57</v>
      </c>
      <c r="C31" t="s">
        <v>166</v>
      </c>
    </row>
    <row r="32" spans="1:3" x14ac:dyDescent="0.2">
      <c r="A32" s="2" t="s">
        <v>27</v>
      </c>
      <c r="B32" t="s">
        <v>58</v>
      </c>
      <c r="C32" t="s">
        <v>166</v>
      </c>
    </row>
    <row r="33" spans="1:3" x14ac:dyDescent="0.2">
      <c r="A33" s="2" t="s">
        <v>28</v>
      </c>
      <c r="B33" t="s">
        <v>59</v>
      </c>
      <c r="C33" t="s">
        <v>170</v>
      </c>
    </row>
    <row r="34" spans="1:3" x14ac:dyDescent="0.2">
      <c r="A34" s="2" t="s">
        <v>29</v>
      </c>
      <c r="B34" t="s">
        <v>60</v>
      </c>
      <c r="C34" t="s">
        <v>170</v>
      </c>
    </row>
    <row r="35" spans="1:3" x14ac:dyDescent="0.2">
      <c r="A35" s="2" t="s">
        <v>30</v>
      </c>
      <c r="B35" t="s">
        <v>61</v>
      </c>
      <c r="C35" t="s">
        <v>170</v>
      </c>
    </row>
    <row r="36" spans="1:3" x14ac:dyDescent="0.2">
      <c r="A36" s="2" t="s">
        <v>31</v>
      </c>
      <c r="B36" t="s">
        <v>62</v>
      </c>
      <c r="C36" t="s">
        <v>174</v>
      </c>
    </row>
    <row r="37" spans="1:3" x14ac:dyDescent="0.2">
      <c r="A37" s="2" t="s">
        <v>32</v>
      </c>
      <c r="B37" t="s">
        <v>63</v>
      </c>
      <c r="C37" t="s">
        <v>174</v>
      </c>
    </row>
    <row r="38" spans="1:3" x14ac:dyDescent="0.2">
      <c r="A38" s="2" t="s">
        <v>33</v>
      </c>
      <c r="B38" t="s">
        <v>64</v>
      </c>
      <c r="C38" t="s">
        <v>174</v>
      </c>
    </row>
    <row r="39" spans="1:3" x14ac:dyDescent="0.2">
      <c r="A39" s="2" t="s">
        <v>34</v>
      </c>
      <c r="B39" t="s">
        <v>65</v>
      </c>
      <c r="C39" t="s">
        <v>178</v>
      </c>
    </row>
    <row r="40" spans="1:3" x14ac:dyDescent="0.2">
      <c r="A40" s="2" t="s">
        <v>35</v>
      </c>
      <c r="B40" t="s">
        <v>66</v>
      </c>
      <c r="C40" t="s">
        <v>178</v>
      </c>
    </row>
    <row r="41" spans="1:3" x14ac:dyDescent="0.2">
      <c r="A41" s="2" t="s">
        <v>36</v>
      </c>
      <c r="B41" t="s">
        <v>67</v>
      </c>
      <c r="C41" t="s">
        <v>178</v>
      </c>
    </row>
    <row r="42" spans="1:3" x14ac:dyDescent="0.2">
      <c r="A42" s="2" t="s">
        <v>37</v>
      </c>
      <c r="B42" t="s">
        <v>68</v>
      </c>
      <c r="C42" t="s">
        <v>178</v>
      </c>
    </row>
    <row r="43" spans="1:3" x14ac:dyDescent="0.2">
      <c r="A43" s="2" t="s">
        <v>38</v>
      </c>
      <c r="B43" t="s">
        <v>69</v>
      </c>
      <c r="C43" s="2">
        <v>0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B9BC-27D3-413E-BCB4-6F98FEC0D4B4}">
  <dimension ref="A1:AB48"/>
  <sheetViews>
    <sheetView showGridLines="0" topLeftCell="A2" workbookViewId="0">
      <selection activeCell="A2" sqref="A2"/>
    </sheetView>
  </sheetViews>
  <sheetFormatPr defaultColWidth="9.125" defaultRowHeight="12.75" x14ac:dyDescent="0.2"/>
  <cols>
    <col min="1" max="2" width="27.375" style="16" customWidth="1"/>
    <col min="3" max="3" width="2.375" style="16" customWidth="1"/>
    <col min="4" max="16384" width="9.125" style="16"/>
  </cols>
  <sheetData>
    <row r="1" spans="1:28" hidden="1" x14ac:dyDescent="0.2">
      <c r="A1" s="15" t="e">
        <f ca="1">DotStatQuery(B1)</f>
        <v>#NAME?</v>
      </c>
      <c r="B1" s="15" t="s">
        <v>155</v>
      </c>
    </row>
    <row r="2" spans="1:28" ht="34.5" x14ac:dyDescent="0.2">
      <c r="A2" s="17" t="s">
        <v>74</v>
      </c>
    </row>
    <row r="3" spans="1:28" x14ac:dyDescent="0.2">
      <c r="A3" s="31" t="s">
        <v>75</v>
      </c>
      <c r="B3" s="32"/>
      <c r="C3" s="33"/>
      <c r="D3" s="34" t="s">
        <v>149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</row>
    <row r="4" spans="1:28" x14ac:dyDescent="0.2">
      <c r="A4" s="31" t="s">
        <v>76</v>
      </c>
      <c r="B4" s="32"/>
      <c r="C4" s="33"/>
      <c r="D4" s="34" t="s">
        <v>154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</row>
    <row r="5" spans="1:28" x14ac:dyDescent="0.2">
      <c r="A5" s="37" t="s">
        <v>4</v>
      </c>
      <c r="B5" s="38"/>
      <c r="C5" s="39"/>
      <c r="D5" s="18" t="s">
        <v>78</v>
      </c>
      <c r="E5" s="18" t="s">
        <v>79</v>
      </c>
      <c r="F5" s="18" t="s">
        <v>80</v>
      </c>
      <c r="G5" s="18" t="s">
        <v>81</v>
      </c>
      <c r="H5" s="18" t="s">
        <v>82</v>
      </c>
      <c r="I5" s="18" t="s">
        <v>83</v>
      </c>
      <c r="J5" s="18" t="s">
        <v>84</v>
      </c>
      <c r="K5" s="18" t="s">
        <v>85</v>
      </c>
      <c r="L5" s="18" t="s">
        <v>86</v>
      </c>
      <c r="M5" s="18" t="s">
        <v>87</v>
      </c>
      <c r="N5" s="18" t="s">
        <v>88</v>
      </c>
      <c r="O5" s="18" t="s">
        <v>89</v>
      </c>
      <c r="P5" s="18" t="s">
        <v>90</v>
      </c>
      <c r="Q5" s="18" t="s">
        <v>91</v>
      </c>
      <c r="R5" s="18" t="s">
        <v>92</v>
      </c>
      <c r="S5" s="18" t="s">
        <v>93</v>
      </c>
      <c r="T5" s="18" t="s">
        <v>94</v>
      </c>
      <c r="U5" s="18" t="s">
        <v>95</v>
      </c>
      <c r="V5" s="18" t="s">
        <v>96</v>
      </c>
      <c r="W5" s="18" t="s">
        <v>97</v>
      </c>
      <c r="X5" s="18" t="s">
        <v>5</v>
      </c>
      <c r="Y5" s="18" t="s">
        <v>98</v>
      </c>
      <c r="Z5" s="18" t="s">
        <v>99</v>
      </c>
      <c r="AA5" s="18" t="s">
        <v>100</v>
      </c>
      <c r="AB5" s="18" t="s">
        <v>101</v>
      </c>
    </row>
    <row r="6" spans="1:28" x14ac:dyDescent="0.2">
      <c r="A6" s="37" t="s">
        <v>102</v>
      </c>
      <c r="B6" s="38"/>
      <c r="C6" s="39"/>
      <c r="D6" s="40" t="s">
        <v>103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2">
      <c r="A7" s="37" t="s">
        <v>6</v>
      </c>
      <c r="B7" s="38"/>
      <c r="C7" s="39"/>
      <c r="D7" s="43" t="s">
        <v>104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.5" x14ac:dyDescent="0.25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48" t="s">
        <v>105</v>
      </c>
      <c r="B9" s="49"/>
      <c r="C9" s="19" t="s">
        <v>7</v>
      </c>
      <c r="D9" s="20">
        <v>11.873586</v>
      </c>
      <c r="E9" s="20">
        <v>6.0889490000000004</v>
      </c>
      <c r="F9" s="20">
        <v>2.2886169999999999</v>
      </c>
      <c r="G9" s="20">
        <v>5.1049100000000003</v>
      </c>
      <c r="H9" s="20">
        <v>3.9971860000000001</v>
      </c>
      <c r="I9" s="20">
        <v>4.571828</v>
      </c>
      <c r="J9" s="20">
        <v>-1.0126539999999999</v>
      </c>
      <c r="K9" s="20">
        <v>-9.7326280000000001</v>
      </c>
      <c r="L9" s="20">
        <v>-9.1577850000000005</v>
      </c>
      <c r="M9" s="20">
        <v>-2.953357</v>
      </c>
      <c r="N9" s="20">
        <v>-11.436768000000001</v>
      </c>
      <c r="O9" s="20">
        <v>7.9695070000000001</v>
      </c>
      <c r="P9" s="20">
        <v>-14.931679000000001</v>
      </c>
      <c r="Q9" s="20">
        <v>3.3328950000000002</v>
      </c>
      <c r="R9" s="20">
        <v>-3.231112</v>
      </c>
      <c r="S9" s="20">
        <v>-11.033688</v>
      </c>
      <c r="T9" s="20">
        <v>-10.348459</v>
      </c>
      <c r="U9" s="20">
        <v>13.894619</v>
      </c>
      <c r="V9" s="20">
        <v>7.9406939999999997</v>
      </c>
      <c r="W9" s="20">
        <v>17.890128000000001</v>
      </c>
      <c r="X9" s="20">
        <v>7.6838319999999998</v>
      </c>
      <c r="Y9" s="20">
        <v>0.25294800000000001</v>
      </c>
      <c r="Z9" s="20">
        <v>-3.8453430000000002</v>
      </c>
      <c r="AA9" s="20" t="s">
        <v>106</v>
      </c>
      <c r="AB9" s="20" t="s">
        <v>106</v>
      </c>
    </row>
    <row r="10" spans="1:28" ht="13.5" x14ac:dyDescent="0.25">
      <c r="A10" s="48" t="s">
        <v>107</v>
      </c>
      <c r="B10" s="49"/>
      <c r="C10" s="19" t="s">
        <v>7</v>
      </c>
      <c r="D10" s="21">
        <v>-1.5463960000000001</v>
      </c>
      <c r="E10" s="21">
        <v>9.363747</v>
      </c>
      <c r="F10" s="21">
        <v>15.753045999999999</v>
      </c>
      <c r="G10" s="21">
        <v>2.7759909999999999</v>
      </c>
      <c r="H10" s="21">
        <v>1.823979</v>
      </c>
      <c r="I10" s="21">
        <v>2.875089</v>
      </c>
      <c r="J10" s="21">
        <v>12.161994</v>
      </c>
      <c r="K10" s="21">
        <v>2.230702</v>
      </c>
      <c r="L10" s="21">
        <v>2.5953789999999999</v>
      </c>
      <c r="M10" s="21">
        <v>7.5977430000000004</v>
      </c>
      <c r="N10" s="21">
        <v>-5.5685739999999999</v>
      </c>
      <c r="O10" s="21">
        <v>-3.2347100000000002</v>
      </c>
      <c r="P10" s="21">
        <v>-6.8944489999999998</v>
      </c>
      <c r="Q10" s="21">
        <v>-6.6616710000000001</v>
      </c>
      <c r="R10" s="21">
        <v>1.724534</v>
      </c>
      <c r="S10" s="21">
        <v>-4.2475339999999999</v>
      </c>
      <c r="T10" s="21">
        <v>-3.1673719999999999</v>
      </c>
      <c r="U10" s="21">
        <v>1.4679739999999999</v>
      </c>
      <c r="V10" s="21">
        <v>4.7990950000000003</v>
      </c>
      <c r="W10" s="21">
        <v>-6.842314</v>
      </c>
      <c r="X10" s="21">
        <v>0.98853899999999995</v>
      </c>
      <c r="Y10" s="21">
        <v>0.78639700000000001</v>
      </c>
      <c r="Z10" s="21">
        <v>4.5961299999999996</v>
      </c>
      <c r="AA10" s="21">
        <v>3.3902839999999999</v>
      </c>
      <c r="AB10" s="21">
        <v>-0.41230499999999998</v>
      </c>
    </row>
    <row r="11" spans="1:28" ht="13.5" x14ac:dyDescent="0.25">
      <c r="A11" s="48" t="s">
        <v>108</v>
      </c>
      <c r="B11" s="49"/>
      <c r="C11" s="19" t="s">
        <v>7</v>
      </c>
      <c r="D11" s="20" t="s">
        <v>106</v>
      </c>
      <c r="E11" s="20">
        <v>7.5170880000000002</v>
      </c>
      <c r="F11" s="20">
        <v>5.9968450000000004</v>
      </c>
      <c r="G11" s="20">
        <v>-1.589094</v>
      </c>
      <c r="H11" s="20">
        <v>2.7206229999999998</v>
      </c>
      <c r="I11" s="20">
        <v>7.4697339999999999</v>
      </c>
      <c r="J11" s="20">
        <v>-2.8378060000000001</v>
      </c>
      <c r="K11" s="20">
        <v>-1.411397</v>
      </c>
      <c r="L11" s="20">
        <v>0.75040799999999996</v>
      </c>
      <c r="M11" s="20">
        <v>2.2330610000000002</v>
      </c>
      <c r="N11" s="20">
        <v>-2.8101069999999999</v>
      </c>
      <c r="O11" s="20">
        <v>0.26045800000000002</v>
      </c>
      <c r="P11" s="20">
        <v>0.82672100000000004</v>
      </c>
      <c r="Q11" s="20">
        <v>-3.0699420000000002</v>
      </c>
      <c r="R11" s="20">
        <v>-5.381659</v>
      </c>
      <c r="S11" s="20">
        <v>5.1663389999999998</v>
      </c>
      <c r="T11" s="20">
        <v>-2.4903680000000001</v>
      </c>
      <c r="U11" s="20">
        <v>-7.7613560000000001</v>
      </c>
      <c r="V11" s="20">
        <v>-3.4289109999999998</v>
      </c>
      <c r="W11" s="20">
        <v>5.3855870000000001</v>
      </c>
      <c r="X11" s="20">
        <v>3.2705250000000001</v>
      </c>
      <c r="Y11" s="20">
        <v>1.794065</v>
      </c>
      <c r="Z11" s="20">
        <v>-4.6841540000000004</v>
      </c>
      <c r="AA11" s="20">
        <v>-7.8975280000000003</v>
      </c>
      <c r="AB11" s="20">
        <v>5.4578550000000003</v>
      </c>
    </row>
    <row r="12" spans="1:28" ht="13.5" x14ac:dyDescent="0.25">
      <c r="A12" s="48" t="s">
        <v>109</v>
      </c>
      <c r="B12" s="49"/>
      <c r="C12" s="19" t="s">
        <v>7</v>
      </c>
      <c r="D12" s="21" t="s">
        <v>106</v>
      </c>
      <c r="E12" s="21" t="s">
        <v>106</v>
      </c>
      <c r="F12" s="21" t="s">
        <v>106</v>
      </c>
      <c r="G12" s="21" t="s">
        <v>106</v>
      </c>
      <c r="H12" s="21" t="s">
        <v>106</v>
      </c>
      <c r="I12" s="21" t="s">
        <v>106</v>
      </c>
      <c r="J12" s="21" t="s">
        <v>106</v>
      </c>
      <c r="K12" s="21" t="s">
        <v>106</v>
      </c>
      <c r="L12" s="21" t="s">
        <v>106</v>
      </c>
      <c r="M12" s="21" t="s">
        <v>106</v>
      </c>
      <c r="N12" s="21" t="s">
        <v>106</v>
      </c>
      <c r="O12" s="21" t="s">
        <v>106</v>
      </c>
      <c r="P12" s="21" t="s">
        <v>106</v>
      </c>
      <c r="Q12" s="21">
        <v>-4.2924829999999998</v>
      </c>
      <c r="R12" s="21">
        <v>-4.4654999999999996</v>
      </c>
      <c r="S12" s="21">
        <v>4.4723249999999997</v>
      </c>
      <c r="T12" s="21">
        <v>-0.86833800000000005</v>
      </c>
      <c r="U12" s="21">
        <v>-4.7497129999999999</v>
      </c>
      <c r="V12" s="21">
        <v>6.9495339999999999</v>
      </c>
      <c r="W12" s="21">
        <v>8.6031340000000007</v>
      </c>
      <c r="X12" s="21">
        <v>4.0013189999999996</v>
      </c>
      <c r="Y12" s="21">
        <v>4.7990909999999998</v>
      </c>
      <c r="Z12" s="21" t="s">
        <v>106</v>
      </c>
      <c r="AA12" s="21" t="s">
        <v>106</v>
      </c>
      <c r="AB12" s="21" t="s">
        <v>106</v>
      </c>
    </row>
    <row r="13" spans="1:28" ht="13.5" x14ac:dyDescent="0.25">
      <c r="A13" s="48" t="s">
        <v>110</v>
      </c>
      <c r="B13" s="49"/>
      <c r="C13" s="19" t="s">
        <v>7</v>
      </c>
      <c r="D13" s="20" t="s">
        <v>106</v>
      </c>
      <c r="E13" s="20" t="s">
        <v>106</v>
      </c>
      <c r="F13" s="20" t="s">
        <v>106</v>
      </c>
      <c r="G13" s="20" t="s">
        <v>106</v>
      </c>
      <c r="H13" s="20" t="s">
        <v>106</v>
      </c>
      <c r="I13" s="20" t="s">
        <v>106</v>
      </c>
      <c r="J13" s="20" t="s">
        <v>106</v>
      </c>
      <c r="K13" s="20" t="s">
        <v>106</v>
      </c>
      <c r="L13" s="20" t="s">
        <v>106</v>
      </c>
      <c r="M13" s="20" t="s">
        <v>106</v>
      </c>
      <c r="N13" s="20" t="s">
        <v>106</v>
      </c>
      <c r="O13" s="20" t="s">
        <v>106</v>
      </c>
      <c r="P13" s="20" t="s">
        <v>106</v>
      </c>
      <c r="Q13" s="20" t="s">
        <v>106</v>
      </c>
      <c r="R13" s="20" t="s">
        <v>106</v>
      </c>
      <c r="S13" s="20" t="s">
        <v>106</v>
      </c>
      <c r="T13" s="20">
        <v>-9.0011670000000006</v>
      </c>
      <c r="U13" s="20">
        <v>-3.6904789999999998</v>
      </c>
      <c r="V13" s="20">
        <v>-0.72716000000000003</v>
      </c>
      <c r="W13" s="20">
        <v>4.0094200000000004</v>
      </c>
      <c r="X13" s="20">
        <v>1.9320090000000001</v>
      </c>
      <c r="Y13" s="20">
        <v>6.7461630000000001</v>
      </c>
      <c r="Z13" s="20">
        <v>-0.93511</v>
      </c>
      <c r="AA13" s="20">
        <v>4.8537670000000004</v>
      </c>
      <c r="AB13" s="20" t="s">
        <v>106</v>
      </c>
    </row>
    <row r="14" spans="1:28" ht="13.5" x14ac:dyDescent="0.25">
      <c r="A14" s="48" t="s">
        <v>111</v>
      </c>
      <c r="B14" s="49"/>
      <c r="C14" s="19" t="s">
        <v>7</v>
      </c>
      <c r="D14" s="21">
        <v>0.31367699999999998</v>
      </c>
      <c r="E14" s="21">
        <v>6.1940559999999998</v>
      </c>
      <c r="F14" s="21">
        <v>-8.3588389999999997</v>
      </c>
      <c r="G14" s="21">
        <v>-5.9704579999999998</v>
      </c>
      <c r="H14" s="21">
        <v>3.0119319999999998</v>
      </c>
      <c r="I14" s="21">
        <v>12.586876999999999</v>
      </c>
      <c r="J14" s="21">
        <v>3.945138</v>
      </c>
      <c r="K14" s="21">
        <v>0.48736499999999999</v>
      </c>
      <c r="L14" s="21">
        <v>6.0251320000000002</v>
      </c>
      <c r="M14" s="21">
        <v>8.1180939999999993</v>
      </c>
      <c r="N14" s="21">
        <v>-1.3581810000000001</v>
      </c>
      <c r="O14" s="21">
        <v>6.7593180000000004</v>
      </c>
      <c r="P14" s="21">
        <v>0.28845700000000002</v>
      </c>
      <c r="Q14" s="21">
        <v>3.5144700000000002</v>
      </c>
      <c r="R14" s="21">
        <v>-5.6052629999999999</v>
      </c>
      <c r="S14" s="21">
        <v>-6.3682689999999997</v>
      </c>
      <c r="T14" s="21">
        <v>-6.2397539999999996</v>
      </c>
      <c r="U14" s="21">
        <v>-1.1877599999999999</v>
      </c>
      <c r="V14" s="21">
        <v>-10.984609000000001</v>
      </c>
      <c r="W14" s="21">
        <v>-1.5276909999999999</v>
      </c>
      <c r="X14" s="21">
        <v>-1.063912</v>
      </c>
      <c r="Y14" s="21">
        <v>-4.891502</v>
      </c>
      <c r="Z14" s="21">
        <v>0.72562800000000005</v>
      </c>
      <c r="AA14" s="21">
        <v>-1.8876839999999999</v>
      </c>
      <c r="AB14" s="21">
        <v>-0.78041799999999995</v>
      </c>
    </row>
    <row r="15" spans="1:28" ht="13.5" x14ac:dyDescent="0.25">
      <c r="A15" s="48" t="s">
        <v>112</v>
      </c>
      <c r="B15" s="49"/>
      <c r="C15" s="19" t="s">
        <v>7</v>
      </c>
      <c r="D15" s="20">
        <v>-1.7686919999999999</v>
      </c>
      <c r="E15" s="20">
        <v>11.435703</v>
      </c>
      <c r="F15" s="20">
        <v>2.5142660000000001</v>
      </c>
      <c r="G15" s="20">
        <v>-1.7853730000000001</v>
      </c>
      <c r="H15" s="20">
        <v>10.048712</v>
      </c>
      <c r="I15" s="20">
        <v>11.009505000000001</v>
      </c>
      <c r="J15" s="20">
        <v>0.426375</v>
      </c>
      <c r="K15" s="20">
        <v>-3.7635999999999998</v>
      </c>
      <c r="L15" s="20">
        <v>5.2030320000000003</v>
      </c>
      <c r="M15" s="20">
        <v>8.6760660000000005</v>
      </c>
      <c r="N15" s="20">
        <v>-0.82957800000000004</v>
      </c>
      <c r="O15" s="20">
        <v>-4.6272149999999996</v>
      </c>
      <c r="P15" s="20">
        <v>-12.921944</v>
      </c>
      <c r="Q15" s="20">
        <v>-11.920372</v>
      </c>
      <c r="R15" s="20">
        <v>-11.5951</v>
      </c>
      <c r="S15" s="20">
        <v>11.051004000000001</v>
      </c>
      <c r="T15" s="20">
        <v>-4.6667730000000001</v>
      </c>
      <c r="U15" s="20">
        <v>-7.2184860000000004</v>
      </c>
      <c r="V15" s="20">
        <v>-4.5306350000000002</v>
      </c>
      <c r="W15" s="20">
        <v>-8.2345170000000003</v>
      </c>
      <c r="X15" s="20">
        <v>0.601688</v>
      </c>
      <c r="Y15" s="20">
        <v>0.38310300000000003</v>
      </c>
      <c r="Z15" s="20">
        <v>0.770204</v>
      </c>
      <c r="AA15" s="20">
        <v>-5.6944330000000001</v>
      </c>
      <c r="AB15" s="20">
        <v>-7.306692</v>
      </c>
    </row>
    <row r="16" spans="1:28" ht="13.5" x14ac:dyDescent="0.25">
      <c r="A16" s="48" t="s">
        <v>113</v>
      </c>
      <c r="B16" s="49"/>
      <c r="C16" s="19" t="s">
        <v>7</v>
      </c>
      <c r="D16" s="21" t="s">
        <v>106</v>
      </c>
      <c r="E16" s="21">
        <v>3.4602379999999999</v>
      </c>
      <c r="F16" s="21">
        <v>-6.469462</v>
      </c>
      <c r="G16" s="21">
        <v>-12.101694999999999</v>
      </c>
      <c r="H16" s="21">
        <v>-5.7350490000000001</v>
      </c>
      <c r="I16" s="21">
        <v>19.965544000000001</v>
      </c>
      <c r="J16" s="21">
        <v>41.775537</v>
      </c>
      <c r="K16" s="21">
        <v>10.558097</v>
      </c>
      <c r="L16" s="21">
        <v>-3.1798470000000001</v>
      </c>
      <c r="M16" s="21">
        <v>-15.828023999999999</v>
      </c>
      <c r="N16" s="21">
        <v>9.1716829999999998</v>
      </c>
      <c r="O16" s="21">
        <v>17.697576000000002</v>
      </c>
      <c r="P16" s="21">
        <v>22.591982999999999</v>
      </c>
      <c r="Q16" s="21">
        <v>-10.085884999999999</v>
      </c>
      <c r="R16" s="21">
        <v>-3.3424209999999999</v>
      </c>
      <c r="S16" s="21">
        <v>-0.18737799999999999</v>
      </c>
      <c r="T16" s="21">
        <v>2.1940919999999999</v>
      </c>
      <c r="U16" s="21">
        <v>2.5970620000000002</v>
      </c>
      <c r="V16" s="21">
        <v>24.511462999999999</v>
      </c>
      <c r="W16" s="21">
        <v>1.1010200000000001</v>
      </c>
      <c r="X16" s="21">
        <v>5.388496</v>
      </c>
      <c r="Y16" s="21">
        <v>16.330131000000002</v>
      </c>
      <c r="Z16" s="21">
        <v>-1.376873</v>
      </c>
      <c r="AA16" s="21">
        <v>1.137516</v>
      </c>
      <c r="AB16" s="21">
        <v>-7.5684449999999996</v>
      </c>
    </row>
    <row r="17" spans="1:28" ht="13.5" x14ac:dyDescent="0.25">
      <c r="A17" s="48" t="s">
        <v>114</v>
      </c>
      <c r="B17" s="49"/>
      <c r="C17" s="19" t="s">
        <v>7</v>
      </c>
      <c r="D17" s="20">
        <v>-0.32062600000000002</v>
      </c>
      <c r="E17" s="20">
        <v>7.6830360000000004</v>
      </c>
      <c r="F17" s="20">
        <v>1.5602780000000001</v>
      </c>
      <c r="G17" s="20">
        <v>2.0366240000000002</v>
      </c>
      <c r="H17" s="20">
        <v>3.4732729999999998</v>
      </c>
      <c r="I17" s="20">
        <v>0.96777999999999997</v>
      </c>
      <c r="J17" s="20">
        <v>7.7681800000000001</v>
      </c>
      <c r="K17" s="20">
        <v>4.34748</v>
      </c>
      <c r="L17" s="20">
        <v>2.8567399999999998</v>
      </c>
      <c r="M17" s="20">
        <v>3.2276389999999999</v>
      </c>
      <c r="N17" s="20">
        <v>-2.1441599999999998</v>
      </c>
      <c r="O17" s="20">
        <v>-3.3893209999999998</v>
      </c>
      <c r="P17" s="20">
        <v>5.5920800000000002</v>
      </c>
      <c r="Q17" s="20">
        <v>-5.7726290000000002</v>
      </c>
      <c r="R17" s="20">
        <v>-3.8095330000000001</v>
      </c>
      <c r="S17" s="20">
        <v>5.9226599999999996</v>
      </c>
      <c r="T17" s="20">
        <v>-4.5978029999999999</v>
      </c>
      <c r="U17" s="20">
        <v>4.4579550000000001</v>
      </c>
      <c r="V17" s="20">
        <v>-4.1709620000000003</v>
      </c>
      <c r="W17" s="20">
        <v>3.977176</v>
      </c>
      <c r="X17" s="20">
        <v>-0.68282600000000004</v>
      </c>
      <c r="Y17" s="20">
        <v>-4.1080350000000001</v>
      </c>
      <c r="Z17" s="20">
        <v>8.1582919999999994</v>
      </c>
      <c r="AA17" s="20">
        <v>-1.1149100000000001</v>
      </c>
      <c r="AB17" s="20">
        <v>-3.7875320000000001</v>
      </c>
    </row>
    <row r="18" spans="1:28" ht="13.5" x14ac:dyDescent="0.25">
      <c r="A18" s="48" t="s">
        <v>115</v>
      </c>
      <c r="B18" s="49"/>
      <c r="C18" s="19" t="s">
        <v>7</v>
      </c>
      <c r="D18" s="21">
        <v>2.9126289999999999</v>
      </c>
      <c r="E18" s="21">
        <v>4.4277579999999999</v>
      </c>
      <c r="F18" s="21">
        <v>-4.0237980000000002</v>
      </c>
      <c r="G18" s="21">
        <v>8.3290170000000003</v>
      </c>
      <c r="H18" s="21">
        <v>2.6158779999999999</v>
      </c>
      <c r="I18" s="21">
        <v>-1.526661</v>
      </c>
      <c r="J18" s="21">
        <v>3.7026509999999999</v>
      </c>
      <c r="K18" s="21">
        <v>7.0900259999999999</v>
      </c>
      <c r="L18" s="21">
        <v>-7.1788000000000005E-2</v>
      </c>
      <c r="M18" s="21">
        <v>1.9551559999999999</v>
      </c>
      <c r="N18" s="21">
        <v>-4.826257</v>
      </c>
      <c r="O18" s="21">
        <v>-3.3471639999999998</v>
      </c>
      <c r="P18" s="21">
        <v>1.0157350000000001</v>
      </c>
      <c r="Q18" s="21">
        <v>-3.0400140000000002</v>
      </c>
      <c r="R18" s="21">
        <v>-8.6943560000000009</v>
      </c>
      <c r="S18" s="21">
        <v>-2.7055600000000002</v>
      </c>
      <c r="T18" s="21">
        <v>-3.4194249999999999</v>
      </c>
      <c r="U18" s="21">
        <v>4.6392220000000002</v>
      </c>
      <c r="V18" s="21">
        <v>3.3347349999999998</v>
      </c>
      <c r="W18" s="21">
        <v>-4.3515860000000002</v>
      </c>
      <c r="X18" s="21">
        <v>-1.33744</v>
      </c>
      <c r="Y18" s="21">
        <v>-2.2387630000000001</v>
      </c>
      <c r="Z18" s="21">
        <v>-0.41245399999999999</v>
      </c>
      <c r="AA18" s="21">
        <v>0.22335099999999999</v>
      </c>
      <c r="AB18" s="21">
        <v>1.633324</v>
      </c>
    </row>
    <row r="19" spans="1:28" ht="13.5" x14ac:dyDescent="0.25">
      <c r="A19" s="50" t="s">
        <v>116</v>
      </c>
      <c r="B19" s="51"/>
      <c r="C19" s="19" t="s">
        <v>7</v>
      </c>
      <c r="D19" s="20">
        <v>5.4195599999999997</v>
      </c>
      <c r="E19" s="20">
        <v>4.5051069999999998</v>
      </c>
      <c r="F19" s="20">
        <v>1.4373959999999999</v>
      </c>
      <c r="G19" s="20">
        <v>3.418507</v>
      </c>
      <c r="H19" s="20">
        <v>2.4059490000000001</v>
      </c>
      <c r="I19" s="20">
        <v>2.9057059999999999</v>
      </c>
      <c r="J19" s="20">
        <v>-5.6198999999999999E-2</v>
      </c>
      <c r="K19" s="20">
        <v>5.2507979999999996</v>
      </c>
      <c r="L19" s="20">
        <v>0.482348</v>
      </c>
      <c r="M19" s="20">
        <v>6.7122380000000001</v>
      </c>
      <c r="N19" s="20">
        <v>6.2428999999999998E-2</v>
      </c>
      <c r="O19" s="20">
        <v>-10.288199000000001</v>
      </c>
      <c r="P19" s="20">
        <v>6.6764650000000003</v>
      </c>
      <c r="Q19" s="20">
        <v>4.4770329999999996</v>
      </c>
      <c r="R19" s="20">
        <v>8.3639500000000009</v>
      </c>
      <c r="S19" s="20">
        <v>0.99157300000000004</v>
      </c>
      <c r="T19" s="20">
        <v>-13.619595</v>
      </c>
      <c r="U19" s="20">
        <v>12.770581999999999</v>
      </c>
      <c r="V19" s="20">
        <v>-3.9004470000000002</v>
      </c>
      <c r="W19" s="20">
        <v>1.0643069999999999</v>
      </c>
      <c r="X19" s="20">
        <v>5.1747209999999999</v>
      </c>
      <c r="Y19" s="20">
        <v>5.3155919999999997</v>
      </c>
      <c r="Z19" s="20">
        <v>2.3776730000000001</v>
      </c>
      <c r="AA19" s="20">
        <v>-1.853942</v>
      </c>
      <c r="AB19" s="20">
        <v>-5.6814530000000003</v>
      </c>
    </row>
    <row r="20" spans="1:28" ht="13.5" x14ac:dyDescent="0.25">
      <c r="A20" s="48" t="s">
        <v>117</v>
      </c>
      <c r="B20" s="49"/>
      <c r="C20" s="19" t="s">
        <v>7</v>
      </c>
      <c r="D20" s="21" t="s">
        <v>106</v>
      </c>
      <c r="E20" s="21">
        <v>1.5872729999999999</v>
      </c>
      <c r="F20" s="21">
        <v>3.6861760000000001</v>
      </c>
      <c r="G20" s="21">
        <v>3.261943</v>
      </c>
      <c r="H20" s="21">
        <v>13.438178000000001</v>
      </c>
      <c r="I20" s="21">
        <v>6.0441500000000001</v>
      </c>
      <c r="J20" s="21">
        <v>0.26130500000000001</v>
      </c>
      <c r="K20" s="21">
        <v>15.145180999999999</v>
      </c>
      <c r="L20" s="21">
        <v>11.802811</v>
      </c>
      <c r="M20" s="21">
        <v>3.7130350000000001</v>
      </c>
      <c r="N20" s="21">
        <v>10.753412000000001</v>
      </c>
      <c r="O20" s="21">
        <v>-3.0126379999999999</v>
      </c>
      <c r="P20" s="21">
        <v>-2.6199889999999999</v>
      </c>
      <c r="Q20" s="21">
        <v>-11.28055</v>
      </c>
      <c r="R20" s="21">
        <v>10.877668</v>
      </c>
      <c r="S20" s="21">
        <v>-20.273712</v>
      </c>
      <c r="T20" s="21">
        <v>5.3562890000000003</v>
      </c>
      <c r="U20" s="21">
        <v>4.9498579999999999</v>
      </c>
      <c r="V20" s="21">
        <v>1.0040450000000001</v>
      </c>
      <c r="W20" s="21">
        <v>-9.2793290000000006</v>
      </c>
      <c r="X20" s="21">
        <v>0.56547499999999995</v>
      </c>
      <c r="Y20" s="21">
        <v>-3.342473</v>
      </c>
      <c r="Z20" s="21">
        <v>2.2311030000000001</v>
      </c>
      <c r="AA20" s="21">
        <v>-0.92030100000000004</v>
      </c>
      <c r="AB20" s="21">
        <v>-5.2262449999999996</v>
      </c>
    </row>
    <row r="21" spans="1:28" ht="13.5" x14ac:dyDescent="0.25">
      <c r="A21" s="48" t="s">
        <v>118</v>
      </c>
      <c r="B21" s="49"/>
      <c r="C21" s="19" t="s">
        <v>7</v>
      </c>
      <c r="D21" s="20" t="s">
        <v>106</v>
      </c>
      <c r="E21" s="20">
        <v>7.9600429999999998</v>
      </c>
      <c r="F21" s="20">
        <v>-1.1138950000000001</v>
      </c>
      <c r="G21" s="20">
        <v>-1.243444</v>
      </c>
      <c r="H21" s="20">
        <v>6.4707189999999999</v>
      </c>
      <c r="I21" s="20">
        <v>7.6536049999999998</v>
      </c>
      <c r="J21" s="20">
        <v>0.44059300000000001</v>
      </c>
      <c r="K21" s="20">
        <v>2.5446049999999998</v>
      </c>
      <c r="L21" s="20">
        <v>-4.936725</v>
      </c>
      <c r="M21" s="20">
        <v>7.5965889999999998</v>
      </c>
      <c r="N21" s="20">
        <v>-9.6018109999999997</v>
      </c>
      <c r="O21" s="20">
        <v>1.106706</v>
      </c>
      <c r="P21" s="20">
        <v>14.217207</v>
      </c>
      <c r="Q21" s="20">
        <v>-5.853186</v>
      </c>
      <c r="R21" s="20">
        <v>15.066383999999999</v>
      </c>
      <c r="S21" s="20">
        <v>-6.7423479999999998</v>
      </c>
      <c r="T21" s="20">
        <v>1.4296450000000001</v>
      </c>
      <c r="U21" s="20">
        <v>-11.129455999999999</v>
      </c>
      <c r="V21" s="20">
        <v>5.4650790000000002</v>
      </c>
      <c r="W21" s="20">
        <v>-2.363632</v>
      </c>
      <c r="X21" s="20">
        <v>6.3391099999999998</v>
      </c>
      <c r="Y21" s="20">
        <v>15.855646</v>
      </c>
      <c r="Z21" s="20">
        <v>-9.1524889999999992</v>
      </c>
      <c r="AA21" s="20">
        <v>-14.297116000000001</v>
      </c>
      <c r="AB21" s="20">
        <v>5.0534160000000004</v>
      </c>
    </row>
    <row r="22" spans="1:28" ht="13.5" x14ac:dyDescent="0.25">
      <c r="A22" s="48" t="s">
        <v>119</v>
      </c>
      <c r="B22" s="49"/>
      <c r="C22" s="19" t="s">
        <v>7</v>
      </c>
      <c r="D22" s="21" t="s">
        <v>106</v>
      </c>
      <c r="E22" s="21" t="s">
        <v>106</v>
      </c>
      <c r="F22" s="21" t="s">
        <v>106</v>
      </c>
      <c r="G22" s="21" t="s">
        <v>106</v>
      </c>
      <c r="H22" s="21" t="s">
        <v>106</v>
      </c>
      <c r="I22" s="21" t="s">
        <v>106</v>
      </c>
      <c r="J22" s="21" t="s">
        <v>106</v>
      </c>
      <c r="K22" s="21" t="s">
        <v>106</v>
      </c>
      <c r="L22" s="21" t="s">
        <v>106</v>
      </c>
      <c r="M22" s="21" t="s">
        <v>106</v>
      </c>
      <c r="N22" s="21" t="s">
        <v>106</v>
      </c>
      <c r="O22" s="21" t="s">
        <v>106</v>
      </c>
      <c r="P22" s="21" t="s">
        <v>106</v>
      </c>
      <c r="Q22" s="21" t="s">
        <v>106</v>
      </c>
      <c r="R22" s="21">
        <v>4.8254549999999998</v>
      </c>
      <c r="S22" s="21">
        <v>2.598179</v>
      </c>
      <c r="T22" s="21">
        <v>-3.5091060000000001</v>
      </c>
      <c r="U22" s="21">
        <v>4.1378459999999997</v>
      </c>
      <c r="V22" s="21">
        <v>4.2182899999999997</v>
      </c>
      <c r="W22" s="21">
        <v>2.354476</v>
      </c>
      <c r="X22" s="21">
        <v>-7.5265250000000004</v>
      </c>
      <c r="Y22" s="21">
        <v>-1.0298609999999999</v>
      </c>
      <c r="Z22" s="21">
        <v>-5.1594639999999998</v>
      </c>
      <c r="AA22" s="21">
        <v>5.116339</v>
      </c>
      <c r="AB22" s="21">
        <v>-2.0436770000000002</v>
      </c>
    </row>
    <row r="23" spans="1:28" ht="13.5" x14ac:dyDescent="0.25">
      <c r="A23" s="50" t="s">
        <v>120</v>
      </c>
      <c r="B23" s="51"/>
      <c r="C23" s="19" t="s">
        <v>7</v>
      </c>
      <c r="D23" s="20" t="s">
        <v>106</v>
      </c>
      <c r="E23" s="20">
        <v>4.534052</v>
      </c>
      <c r="F23" s="20">
        <v>-11.238583999999999</v>
      </c>
      <c r="G23" s="20">
        <v>-29.653587000000002</v>
      </c>
      <c r="H23" s="20">
        <v>2.929208</v>
      </c>
      <c r="I23" s="20">
        <v>6.5918840000000003</v>
      </c>
      <c r="J23" s="20">
        <v>-2.5022869999999999</v>
      </c>
      <c r="K23" s="20">
        <v>1.3098609999999999</v>
      </c>
      <c r="L23" s="20">
        <v>7.5903910000000003</v>
      </c>
      <c r="M23" s="20">
        <v>-5.5661769999999997</v>
      </c>
      <c r="N23" s="20">
        <v>-8.2925900000000006</v>
      </c>
      <c r="O23" s="20">
        <v>-7.1316449999999998</v>
      </c>
      <c r="P23" s="20">
        <v>-2.3274599999999999</v>
      </c>
      <c r="Q23" s="20">
        <v>-1.4251E-2</v>
      </c>
      <c r="R23" s="20">
        <v>4.7391589999999999</v>
      </c>
      <c r="S23" s="20">
        <v>38.160963000000002</v>
      </c>
      <c r="T23" s="20">
        <v>8.3710789999999999</v>
      </c>
      <c r="U23" s="20">
        <v>4.3052979999999996</v>
      </c>
      <c r="V23" s="20">
        <v>-7.3183230000000004</v>
      </c>
      <c r="W23" s="20">
        <v>12.185413</v>
      </c>
      <c r="X23" s="20">
        <v>-6.9863280000000003</v>
      </c>
      <c r="Y23" s="20">
        <v>8.6807479999999995</v>
      </c>
      <c r="Z23" s="20">
        <v>-7.6479980000000003</v>
      </c>
      <c r="AA23" s="20">
        <v>12.576848999999999</v>
      </c>
      <c r="AB23" s="20">
        <v>9.0768789999999999</v>
      </c>
    </row>
    <row r="24" spans="1:28" ht="13.5" x14ac:dyDescent="0.25">
      <c r="A24" s="50" t="s">
        <v>121</v>
      </c>
      <c r="B24" s="51"/>
      <c r="C24" s="19" t="s">
        <v>7</v>
      </c>
      <c r="D24" s="21" t="s">
        <v>106</v>
      </c>
      <c r="E24" s="21">
        <v>13.273391999999999</v>
      </c>
      <c r="F24" s="21">
        <v>3.5972040000000001</v>
      </c>
      <c r="G24" s="21">
        <v>5.8017820000000002</v>
      </c>
      <c r="H24" s="21">
        <v>1.1256440000000001</v>
      </c>
      <c r="I24" s="21">
        <v>-10.944419</v>
      </c>
      <c r="J24" s="21">
        <v>12.780901</v>
      </c>
      <c r="K24" s="21">
        <v>4.9336609999999999</v>
      </c>
      <c r="L24" s="21">
        <v>-3.1343649999999998</v>
      </c>
      <c r="M24" s="21">
        <v>0.87098100000000001</v>
      </c>
      <c r="N24" s="21">
        <v>-3.3218719999999999</v>
      </c>
      <c r="O24" s="21">
        <v>27.745038000000001</v>
      </c>
      <c r="P24" s="21">
        <v>18.400480000000002</v>
      </c>
      <c r="Q24" s="21">
        <v>-9.3742009999999993</v>
      </c>
      <c r="R24" s="21">
        <v>18.080628999999998</v>
      </c>
      <c r="S24" s="21">
        <v>-2.912385</v>
      </c>
      <c r="T24" s="21">
        <v>-11.409545</v>
      </c>
      <c r="U24" s="21">
        <v>-30.877564</v>
      </c>
      <c r="V24" s="21">
        <v>37.797234000000003</v>
      </c>
      <c r="W24" s="21">
        <v>5.9034069999999996</v>
      </c>
      <c r="X24" s="21">
        <v>0.198014</v>
      </c>
      <c r="Y24" s="21">
        <v>-2.6850900000000002</v>
      </c>
      <c r="Z24" s="21">
        <v>-0.68001199999999995</v>
      </c>
      <c r="AA24" s="21">
        <v>13.219429999999999</v>
      </c>
      <c r="AB24" s="21" t="s">
        <v>106</v>
      </c>
    </row>
    <row r="25" spans="1:28" ht="13.5" x14ac:dyDescent="0.25">
      <c r="A25" s="48" t="s">
        <v>122</v>
      </c>
      <c r="B25" s="49"/>
      <c r="C25" s="19" t="s">
        <v>7</v>
      </c>
      <c r="D25" s="20">
        <v>4.9795030000000002</v>
      </c>
      <c r="E25" s="20">
        <v>1.111713</v>
      </c>
      <c r="F25" s="20">
        <v>-2.2470859999999999</v>
      </c>
      <c r="G25" s="20">
        <v>-0.81602600000000003</v>
      </c>
      <c r="H25" s="20">
        <v>-0.99270700000000001</v>
      </c>
      <c r="I25" s="20">
        <v>-3.0249950000000001</v>
      </c>
      <c r="J25" s="20">
        <v>-3.5763370000000001</v>
      </c>
      <c r="K25" s="20">
        <v>0.80042800000000003</v>
      </c>
      <c r="L25" s="20">
        <v>-3.2093690000000001</v>
      </c>
      <c r="M25" s="20">
        <v>5.3851490000000002</v>
      </c>
      <c r="N25" s="20">
        <v>-3.8369330000000001</v>
      </c>
      <c r="O25" s="20">
        <v>-10.001097</v>
      </c>
      <c r="P25" s="20">
        <v>-2.8130359999999999</v>
      </c>
      <c r="Q25" s="20">
        <v>3.5411100000000002</v>
      </c>
      <c r="R25" s="20">
        <v>-4.7384849999999998</v>
      </c>
      <c r="S25" s="20">
        <v>-5.5758929999999998</v>
      </c>
      <c r="T25" s="20">
        <v>-1.7713350000000001</v>
      </c>
      <c r="U25" s="20">
        <v>-3.366479</v>
      </c>
      <c r="V25" s="20">
        <v>-3.3352599999999999</v>
      </c>
      <c r="W25" s="20">
        <v>-4.6947669999999997</v>
      </c>
      <c r="X25" s="20">
        <v>-5.7097009999999999</v>
      </c>
      <c r="Y25" s="20">
        <v>3.223328</v>
      </c>
      <c r="Z25" s="20">
        <v>2.5021529999999998</v>
      </c>
      <c r="AA25" s="20">
        <v>-2.7041729999999999</v>
      </c>
      <c r="AB25" s="20">
        <v>-1.4728779999999999</v>
      </c>
    </row>
    <row r="26" spans="1:28" ht="13.5" x14ac:dyDescent="0.25">
      <c r="A26" s="48" t="s">
        <v>148</v>
      </c>
      <c r="B26" s="49"/>
      <c r="C26" s="19" t="s">
        <v>7</v>
      </c>
      <c r="D26" s="21">
        <v>2.1662219999999999</v>
      </c>
      <c r="E26" s="21">
        <v>6.8456570000000001</v>
      </c>
      <c r="F26" s="21">
        <v>2.337818</v>
      </c>
      <c r="G26" s="21">
        <v>3.259744</v>
      </c>
      <c r="H26" s="21">
        <v>2.4927199999999998</v>
      </c>
      <c r="I26" s="21">
        <v>3.2250269999999999</v>
      </c>
      <c r="J26" s="21">
        <v>4.2343840000000004</v>
      </c>
      <c r="K26" s="21">
        <v>0.67370399999999997</v>
      </c>
      <c r="L26" s="21">
        <v>0.90509700000000004</v>
      </c>
      <c r="M26" s="21">
        <v>2.8416769999999998</v>
      </c>
      <c r="N26" s="21">
        <v>6.684469</v>
      </c>
      <c r="O26" s="21">
        <v>5.6293999999999997E-2</v>
      </c>
      <c r="P26" s="21">
        <v>-5.5767069999999999</v>
      </c>
      <c r="Q26" s="21">
        <v>3.324335</v>
      </c>
      <c r="R26" s="21">
        <v>-17.886451000000001</v>
      </c>
      <c r="S26" s="21">
        <v>9.3352540000000008</v>
      </c>
      <c r="T26" s="21">
        <v>-11.901994</v>
      </c>
      <c r="U26" s="21">
        <v>-18.969750000000001</v>
      </c>
      <c r="V26" s="21">
        <v>7.5315979999999998</v>
      </c>
      <c r="W26" s="21">
        <v>1.2851349999999999</v>
      </c>
      <c r="X26" s="21">
        <v>-9.7020730000000004</v>
      </c>
      <c r="Y26" s="21">
        <v>2.4875889999999998</v>
      </c>
      <c r="Z26" s="21">
        <v>9.6959309999999999</v>
      </c>
      <c r="AA26" s="21">
        <v>1.304384</v>
      </c>
      <c r="AB26" s="21" t="s">
        <v>106</v>
      </c>
    </row>
    <row r="27" spans="1:28" ht="13.5" x14ac:dyDescent="0.25">
      <c r="A27" s="48" t="s">
        <v>144</v>
      </c>
      <c r="B27" s="49"/>
      <c r="C27" s="19" t="s">
        <v>7</v>
      </c>
      <c r="D27" s="20" t="s">
        <v>106</v>
      </c>
      <c r="E27" s="20" t="s">
        <v>106</v>
      </c>
      <c r="F27" s="20" t="s">
        <v>106</v>
      </c>
      <c r="G27" s="20" t="s">
        <v>106</v>
      </c>
      <c r="H27" s="20" t="s">
        <v>106</v>
      </c>
      <c r="I27" s="20" t="s">
        <v>106</v>
      </c>
      <c r="J27" s="20" t="s">
        <v>106</v>
      </c>
      <c r="K27" s="20" t="s">
        <v>106</v>
      </c>
      <c r="L27" s="20" t="s">
        <v>106</v>
      </c>
      <c r="M27" s="20" t="s">
        <v>106</v>
      </c>
      <c r="N27" s="20">
        <v>1.4910509999999999</v>
      </c>
      <c r="O27" s="20">
        <v>-4.7606799999999998</v>
      </c>
      <c r="P27" s="20">
        <v>-2.9211299999999998</v>
      </c>
      <c r="Q27" s="20">
        <v>-6.046729</v>
      </c>
      <c r="R27" s="20">
        <v>-1.934596</v>
      </c>
      <c r="S27" s="20">
        <v>18.880966999999998</v>
      </c>
      <c r="T27" s="20">
        <v>-1.282203</v>
      </c>
      <c r="U27" s="20">
        <v>1.5800810000000001</v>
      </c>
      <c r="V27" s="20">
        <v>-10.158042999999999</v>
      </c>
      <c r="W27" s="20">
        <v>0.30063699999999999</v>
      </c>
      <c r="X27" s="20">
        <v>-3.1398429999999999</v>
      </c>
      <c r="Y27" s="20">
        <v>-5.7046219999999996</v>
      </c>
      <c r="Z27" s="20">
        <v>4.7600809999999996</v>
      </c>
      <c r="AA27" s="20">
        <v>-0.43063000000000001</v>
      </c>
      <c r="AB27" s="20" t="s">
        <v>106</v>
      </c>
    </row>
    <row r="28" spans="1:28" ht="13.5" x14ac:dyDescent="0.25">
      <c r="A28" s="48" t="s">
        <v>123</v>
      </c>
      <c r="B28" s="49"/>
      <c r="C28" s="19" t="s">
        <v>7</v>
      </c>
      <c r="D28" s="21" t="s">
        <v>106</v>
      </c>
      <c r="E28" s="21">
        <v>-1.3276509999999999</v>
      </c>
      <c r="F28" s="21">
        <v>1.5336419999999999</v>
      </c>
      <c r="G28" s="21">
        <v>5.0606429999999998</v>
      </c>
      <c r="H28" s="21">
        <v>0.97846100000000003</v>
      </c>
      <c r="I28" s="21">
        <v>-12.549175999999999</v>
      </c>
      <c r="J28" s="21">
        <v>-6.023307</v>
      </c>
      <c r="K28" s="21">
        <v>12.047141999999999</v>
      </c>
      <c r="L28" s="21">
        <v>10.569281999999999</v>
      </c>
      <c r="M28" s="21">
        <v>-0.18883</v>
      </c>
      <c r="N28" s="21">
        <v>3.9285779999999999</v>
      </c>
      <c r="O28" s="21">
        <v>11.190673</v>
      </c>
      <c r="P28" s="21">
        <v>2.168787</v>
      </c>
      <c r="Q28" s="21">
        <v>-7.4253099999999996</v>
      </c>
      <c r="R28" s="21">
        <v>14.875845</v>
      </c>
      <c r="S28" s="21">
        <v>3.8113779999999999</v>
      </c>
      <c r="T28" s="21">
        <v>-5.9320769999999996</v>
      </c>
      <c r="U28" s="21">
        <v>-6.9859679999999997</v>
      </c>
      <c r="V28" s="21">
        <v>-7.2996290000000004</v>
      </c>
      <c r="W28" s="21">
        <v>-5.6092899999999997</v>
      </c>
      <c r="X28" s="21">
        <v>13.669805999999999</v>
      </c>
      <c r="Y28" s="21">
        <v>10.746515</v>
      </c>
      <c r="Z28" s="21">
        <v>-0.44219000000000003</v>
      </c>
      <c r="AA28" s="21">
        <v>-5.1206069999999997</v>
      </c>
      <c r="AB28" s="21">
        <v>-0.43349500000000002</v>
      </c>
    </row>
    <row r="29" spans="1:28" ht="13.5" x14ac:dyDescent="0.25">
      <c r="A29" s="48" t="s">
        <v>124</v>
      </c>
      <c r="B29" s="49"/>
      <c r="C29" s="19" t="s">
        <v>7</v>
      </c>
      <c r="D29" s="20" t="s">
        <v>106</v>
      </c>
      <c r="E29" s="20">
        <v>21.824559000000001</v>
      </c>
      <c r="F29" s="20">
        <v>-3.6353780000000002</v>
      </c>
      <c r="G29" s="20">
        <v>-5.8866050000000003</v>
      </c>
      <c r="H29" s="20">
        <v>2.2658209999999999</v>
      </c>
      <c r="I29" s="20">
        <v>-6.8199540000000001</v>
      </c>
      <c r="J29" s="20">
        <v>15.075972999999999</v>
      </c>
      <c r="K29" s="20">
        <v>12.041480999999999</v>
      </c>
      <c r="L29" s="20">
        <v>23.350683</v>
      </c>
      <c r="M29" s="20">
        <v>5.758286</v>
      </c>
      <c r="N29" s="20">
        <v>8.1919199999999996</v>
      </c>
      <c r="O29" s="20">
        <v>23.230219999999999</v>
      </c>
      <c r="P29" s="20">
        <v>-18.840457000000001</v>
      </c>
      <c r="Q29" s="20">
        <v>-1.9657830000000001</v>
      </c>
      <c r="R29" s="20">
        <v>9.6613869999999995</v>
      </c>
      <c r="S29" s="20">
        <v>12.410469000000001</v>
      </c>
      <c r="T29" s="20">
        <v>-3.5386289999999998</v>
      </c>
      <c r="U29" s="20">
        <v>-10.74441</v>
      </c>
      <c r="V29" s="20">
        <v>-6.3201169999999998</v>
      </c>
      <c r="W29" s="20">
        <v>10.422525</v>
      </c>
      <c r="X29" s="20">
        <v>-1.038637</v>
      </c>
      <c r="Y29" s="20">
        <v>-0.54921799999999998</v>
      </c>
      <c r="Z29" s="20">
        <v>-10.911659999999999</v>
      </c>
      <c r="AA29" s="20">
        <v>2.3910429999999998</v>
      </c>
      <c r="AB29" s="20">
        <v>3.9388109999999998</v>
      </c>
    </row>
    <row r="30" spans="1:28" ht="13.5" x14ac:dyDescent="0.25">
      <c r="A30" s="48" t="s">
        <v>125</v>
      </c>
      <c r="B30" s="49"/>
      <c r="C30" s="19" t="s">
        <v>7</v>
      </c>
      <c r="D30" s="21" t="s">
        <v>106</v>
      </c>
      <c r="E30" s="21">
        <v>1.112422</v>
      </c>
      <c r="F30" s="21">
        <v>0.95826900000000004</v>
      </c>
      <c r="G30" s="21">
        <v>-1.878657</v>
      </c>
      <c r="H30" s="21">
        <v>5.8272969999999997</v>
      </c>
      <c r="I30" s="21">
        <v>4.1860869999999997</v>
      </c>
      <c r="J30" s="21">
        <v>-0.93101100000000003</v>
      </c>
      <c r="K30" s="21">
        <v>-1.997096</v>
      </c>
      <c r="L30" s="21">
        <v>5.1493279999999997</v>
      </c>
      <c r="M30" s="21">
        <v>3.2088350000000001</v>
      </c>
      <c r="N30" s="21">
        <v>2.0030290000000002</v>
      </c>
      <c r="O30" s="21">
        <v>-7.7715550000000002</v>
      </c>
      <c r="P30" s="21">
        <v>-5.8780890000000001</v>
      </c>
      <c r="Q30" s="21">
        <v>-15.099297999999999</v>
      </c>
      <c r="R30" s="21">
        <v>-3.773577</v>
      </c>
      <c r="S30" s="21">
        <v>-13.481218999999999</v>
      </c>
      <c r="T30" s="21">
        <v>8.8091670000000004</v>
      </c>
      <c r="U30" s="21">
        <v>-3.9712559999999999</v>
      </c>
      <c r="V30" s="21">
        <v>20.997412000000001</v>
      </c>
      <c r="W30" s="21">
        <v>1.053736</v>
      </c>
      <c r="X30" s="21">
        <v>-6.9732000000000002E-2</v>
      </c>
      <c r="Y30" s="21">
        <v>-7.4121860000000002</v>
      </c>
      <c r="Z30" s="21">
        <v>0.93500899999999998</v>
      </c>
      <c r="AA30" s="21">
        <v>9.70932</v>
      </c>
      <c r="AB30" s="21" t="s">
        <v>106</v>
      </c>
    </row>
    <row r="31" spans="1:28" ht="13.5" x14ac:dyDescent="0.25">
      <c r="A31" s="48" t="s">
        <v>126</v>
      </c>
      <c r="B31" s="49"/>
      <c r="C31" s="19" t="s">
        <v>7</v>
      </c>
      <c r="D31" s="20" t="s">
        <v>106</v>
      </c>
      <c r="E31" s="20" t="s">
        <v>106</v>
      </c>
      <c r="F31" s="20" t="s">
        <v>106</v>
      </c>
      <c r="G31" s="20" t="s">
        <v>106</v>
      </c>
      <c r="H31" s="20" t="s">
        <v>106</v>
      </c>
      <c r="I31" s="20" t="s">
        <v>106</v>
      </c>
      <c r="J31" s="20" t="s">
        <v>106</v>
      </c>
      <c r="K31" s="20" t="s">
        <v>106</v>
      </c>
      <c r="L31" s="20" t="s">
        <v>106</v>
      </c>
      <c r="M31" s="20" t="s">
        <v>106</v>
      </c>
      <c r="N31" s="20" t="s">
        <v>106</v>
      </c>
      <c r="O31" s="20" t="s">
        <v>106</v>
      </c>
      <c r="P31" s="20" t="s">
        <v>106</v>
      </c>
      <c r="Q31" s="20" t="s">
        <v>106</v>
      </c>
      <c r="R31" s="20" t="s">
        <v>106</v>
      </c>
      <c r="S31" s="20" t="s">
        <v>106</v>
      </c>
      <c r="T31" s="20">
        <v>6.5307919999999999</v>
      </c>
      <c r="U31" s="20">
        <v>-10.985498</v>
      </c>
      <c r="V31" s="20">
        <v>-3.5147810000000002</v>
      </c>
      <c r="W31" s="20" t="s">
        <v>106</v>
      </c>
      <c r="X31" s="20" t="s">
        <v>106</v>
      </c>
      <c r="Y31" s="20" t="s">
        <v>106</v>
      </c>
      <c r="Z31" s="20" t="s">
        <v>106</v>
      </c>
      <c r="AA31" s="20" t="s">
        <v>106</v>
      </c>
      <c r="AB31" s="20" t="s">
        <v>106</v>
      </c>
    </row>
    <row r="32" spans="1:28" ht="13.5" x14ac:dyDescent="0.25">
      <c r="A32" s="48" t="s">
        <v>127</v>
      </c>
      <c r="B32" s="49"/>
      <c r="C32" s="19" t="s">
        <v>7</v>
      </c>
      <c r="D32" s="21" t="s">
        <v>106</v>
      </c>
      <c r="E32" s="21">
        <v>11.961537999999999</v>
      </c>
      <c r="F32" s="21">
        <v>-5.0938020000000002</v>
      </c>
      <c r="G32" s="21">
        <v>-2.1618040000000001</v>
      </c>
      <c r="H32" s="21">
        <v>0.114699</v>
      </c>
      <c r="I32" s="21">
        <v>0.11718000000000001</v>
      </c>
      <c r="J32" s="21">
        <v>-3.3741469999999998</v>
      </c>
      <c r="K32" s="21">
        <v>-0.87376799999999999</v>
      </c>
      <c r="L32" s="21">
        <v>1.3422769999999999</v>
      </c>
      <c r="M32" s="21">
        <v>6.414377</v>
      </c>
      <c r="N32" s="21">
        <v>-3.1179190000000001</v>
      </c>
      <c r="O32" s="21">
        <v>2.8797079999999999</v>
      </c>
      <c r="P32" s="21">
        <v>-3.3855590000000002</v>
      </c>
      <c r="Q32" s="21">
        <v>5.661918</v>
      </c>
      <c r="R32" s="21">
        <v>-7.743811</v>
      </c>
      <c r="S32" s="21">
        <v>6.4709060000000003</v>
      </c>
      <c r="T32" s="21">
        <v>-5.7708649999999997</v>
      </c>
      <c r="U32" s="21">
        <v>1.077356</v>
      </c>
      <c r="V32" s="21">
        <v>3.6246770000000001</v>
      </c>
      <c r="W32" s="21">
        <v>-7.9967170000000003</v>
      </c>
      <c r="X32" s="21">
        <v>-8.1269449999999992</v>
      </c>
      <c r="Y32" s="21">
        <v>-1.249571</v>
      </c>
      <c r="Z32" s="21">
        <v>-4.9288340000000002</v>
      </c>
      <c r="AA32" s="21">
        <v>-6.6659199999999998</v>
      </c>
      <c r="AB32" s="21">
        <v>-6.1508039999999999</v>
      </c>
    </row>
    <row r="33" spans="1:28" ht="13.5" x14ac:dyDescent="0.25">
      <c r="A33" s="48" t="s">
        <v>128</v>
      </c>
      <c r="B33" s="49"/>
      <c r="C33" s="19" t="s">
        <v>7</v>
      </c>
      <c r="D33" s="20" t="s">
        <v>106</v>
      </c>
      <c r="E33" s="20" t="s">
        <v>106</v>
      </c>
      <c r="F33" s="20" t="s">
        <v>106</v>
      </c>
      <c r="G33" s="20" t="s">
        <v>106</v>
      </c>
      <c r="H33" s="20" t="s">
        <v>106</v>
      </c>
      <c r="I33" s="20" t="s">
        <v>106</v>
      </c>
      <c r="J33" s="20" t="s">
        <v>106</v>
      </c>
      <c r="K33" s="20" t="s">
        <v>106</v>
      </c>
      <c r="L33" s="20" t="s">
        <v>106</v>
      </c>
      <c r="M33" s="20" t="s">
        <v>106</v>
      </c>
      <c r="N33" s="20" t="s">
        <v>106</v>
      </c>
      <c r="O33" s="20" t="s">
        <v>106</v>
      </c>
      <c r="P33" s="20" t="s">
        <v>106</v>
      </c>
      <c r="Q33" s="20" t="s">
        <v>106</v>
      </c>
      <c r="R33" s="20" t="s">
        <v>106</v>
      </c>
      <c r="S33" s="20" t="s">
        <v>106</v>
      </c>
      <c r="T33" s="20">
        <v>-5.978809</v>
      </c>
      <c r="U33" s="20">
        <v>-1.377467</v>
      </c>
      <c r="V33" s="20">
        <v>-2.0855160000000001</v>
      </c>
      <c r="W33" s="20">
        <v>-10.117839999999999</v>
      </c>
      <c r="X33" s="20">
        <v>1.977225</v>
      </c>
      <c r="Y33" s="20">
        <v>13.412285000000001</v>
      </c>
      <c r="Z33" s="20">
        <v>-9.8614809999999995</v>
      </c>
      <c r="AA33" s="20" t="s">
        <v>106</v>
      </c>
      <c r="AB33" s="20" t="s">
        <v>106</v>
      </c>
    </row>
    <row r="34" spans="1:28" ht="13.5" x14ac:dyDescent="0.25">
      <c r="A34" s="48" t="s">
        <v>129</v>
      </c>
      <c r="B34" s="49"/>
      <c r="C34" s="19" t="s">
        <v>7</v>
      </c>
      <c r="D34" s="21">
        <v>8.7719919999999991</v>
      </c>
      <c r="E34" s="21">
        <v>9.0459790000000009</v>
      </c>
      <c r="F34" s="21">
        <v>0.49959399999999998</v>
      </c>
      <c r="G34" s="21">
        <v>-3.4561030000000001</v>
      </c>
      <c r="H34" s="21">
        <v>1.311167</v>
      </c>
      <c r="I34" s="21">
        <v>8.9793120000000002</v>
      </c>
      <c r="J34" s="21">
        <v>-2.2814480000000001</v>
      </c>
      <c r="K34" s="21">
        <v>-1.9371020000000001</v>
      </c>
      <c r="L34" s="21">
        <v>-1.583996</v>
      </c>
      <c r="M34" s="21">
        <v>0.63601600000000003</v>
      </c>
      <c r="N34" s="21">
        <v>-5.9737299999999998</v>
      </c>
      <c r="O34" s="21">
        <v>-9.5444279999999999</v>
      </c>
      <c r="P34" s="21">
        <v>-15.393924999999999</v>
      </c>
      <c r="Q34" s="21">
        <v>-9.4896519999999995</v>
      </c>
      <c r="R34" s="21">
        <v>-3.0106549999999999</v>
      </c>
      <c r="S34" s="21">
        <v>-6.52989</v>
      </c>
      <c r="T34" s="21">
        <v>-6.5331859999999997</v>
      </c>
      <c r="U34" s="21">
        <v>-5.8500189999999996</v>
      </c>
      <c r="V34" s="21">
        <v>-5.5213489999999998</v>
      </c>
      <c r="W34" s="21">
        <v>-2.1207579999999999</v>
      </c>
      <c r="X34" s="21">
        <v>9.3583130000000008</v>
      </c>
      <c r="Y34" s="21">
        <v>9.287979</v>
      </c>
      <c r="Z34" s="21">
        <v>6.8443459999999998</v>
      </c>
      <c r="AA34" s="21">
        <v>-2.869437</v>
      </c>
      <c r="AB34" s="21" t="s">
        <v>106</v>
      </c>
    </row>
    <row r="35" spans="1:28" ht="13.5" x14ac:dyDescent="0.25">
      <c r="A35" s="48" t="s">
        <v>130</v>
      </c>
      <c r="B35" s="49"/>
      <c r="C35" s="19" t="s">
        <v>7</v>
      </c>
      <c r="D35" s="20" t="s">
        <v>106</v>
      </c>
      <c r="E35" s="20">
        <v>-1.1551</v>
      </c>
      <c r="F35" s="20">
        <v>-0.99932399999999999</v>
      </c>
      <c r="G35" s="20">
        <v>-6.0110039999999998</v>
      </c>
      <c r="H35" s="20">
        <v>8.225339</v>
      </c>
      <c r="I35" s="20">
        <v>2.8531490000000002</v>
      </c>
      <c r="J35" s="20">
        <v>12.114806</v>
      </c>
      <c r="K35" s="20">
        <v>7.4593999999999994E-2</v>
      </c>
      <c r="L35" s="20">
        <v>4.7952190000000003</v>
      </c>
      <c r="M35" s="20">
        <v>-3.7108219999999998</v>
      </c>
      <c r="N35" s="20">
        <v>-1.0451220000000001</v>
      </c>
      <c r="O35" s="20">
        <v>-8.6659550000000003</v>
      </c>
      <c r="P35" s="20">
        <v>2.0239419999999999</v>
      </c>
      <c r="Q35" s="20">
        <v>-1.1300330000000001</v>
      </c>
      <c r="R35" s="20">
        <v>-1.107901</v>
      </c>
      <c r="S35" s="20">
        <v>10.232594000000001</v>
      </c>
      <c r="T35" s="20">
        <v>4.3681559999999999</v>
      </c>
      <c r="U35" s="20">
        <v>-0.117409</v>
      </c>
      <c r="V35" s="20">
        <v>-1.3475820000000001</v>
      </c>
      <c r="W35" s="20">
        <v>-7.6267569999999996</v>
      </c>
      <c r="X35" s="20">
        <v>-0.23660500000000001</v>
      </c>
      <c r="Y35" s="20">
        <v>3.5602499999999999</v>
      </c>
      <c r="Z35" s="20">
        <v>11.067976</v>
      </c>
      <c r="AA35" s="20">
        <v>7.0858270000000001</v>
      </c>
      <c r="AB35" s="20">
        <v>-12.157479</v>
      </c>
    </row>
    <row r="36" spans="1:28" ht="13.5" x14ac:dyDescent="0.25">
      <c r="A36" s="48" t="s">
        <v>131</v>
      </c>
      <c r="B36" s="49"/>
      <c r="C36" s="19" t="s">
        <v>7</v>
      </c>
      <c r="D36" s="21" t="s">
        <v>106</v>
      </c>
      <c r="E36" s="21">
        <v>5.6905789999999996</v>
      </c>
      <c r="F36" s="21">
        <v>-0.49551899999999999</v>
      </c>
      <c r="G36" s="21">
        <v>10.075939</v>
      </c>
      <c r="H36" s="21">
        <v>7.0029500000000002</v>
      </c>
      <c r="I36" s="21">
        <v>7.3353669999999997</v>
      </c>
      <c r="J36" s="21">
        <v>5.5721379999999998</v>
      </c>
      <c r="K36" s="21">
        <v>1.9584809999999999</v>
      </c>
      <c r="L36" s="21">
        <v>7.2587780000000004</v>
      </c>
      <c r="M36" s="21">
        <v>6.4544230000000002</v>
      </c>
      <c r="N36" s="21">
        <v>-3.147472</v>
      </c>
      <c r="O36" s="21">
        <v>4.277469</v>
      </c>
      <c r="P36" s="21">
        <v>3.6805599999999998</v>
      </c>
      <c r="Q36" s="21">
        <v>-1.255198</v>
      </c>
      <c r="R36" s="21">
        <v>6.9523419999999998</v>
      </c>
      <c r="S36" s="21">
        <v>-3.071075</v>
      </c>
      <c r="T36" s="21">
        <v>-3.357853</v>
      </c>
      <c r="U36" s="21">
        <v>1.572065</v>
      </c>
      <c r="V36" s="21">
        <v>-4.2552680000000001</v>
      </c>
      <c r="W36" s="21">
        <v>2.7032940000000001</v>
      </c>
      <c r="X36" s="21">
        <v>-0.22426099999999999</v>
      </c>
      <c r="Y36" s="21">
        <v>-3.3400319999999999</v>
      </c>
      <c r="Z36" s="21">
        <v>-5.8288779999999996</v>
      </c>
      <c r="AA36" s="21">
        <v>3.6213510000000002</v>
      </c>
      <c r="AB36" s="21">
        <v>-3.1903109999999999</v>
      </c>
    </row>
    <row r="37" spans="1:28" ht="13.5" x14ac:dyDescent="0.25">
      <c r="A37" s="48" t="s">
        <v>132</v>
      </c>
      <c r="B37" s="49"/>
      <c r="C37" s="19" t="s">
        <v>7</v>
      </c>
      <c r="D37" s="20" t="s">
        <v>106</v>
      </c>
      <c r="E37" s="20">
        <v>36.993765000000003</v>
      </c>
      <c r="F37" s="20">
        <v>-17.039729000000001</v>
      </c>
      <c r="G37" s="20">
        <v>-5.934634</v>
      </c>
      <c r="H37" s="20">
        <v>31.46442</v>
      </c>
      <c r="I37" s="20">
        <v>-9.7180099999999996</v>
      </c>
      <c r="J37" s="20">
        <v>-23.455606</v>
      </c>
      <c r="K37" s="20">
        <v>33.065576</v>
      </c>
      <c r="L37" s="20">
        <v>32.092987000000001</v>
      </c>
      <c r="M37" s="20">
        <v>14.711516</v>
      </c>
      <c r="N37" s="20">
        <v>-13.883164000000001</v>
      </c>
      <c r="O37" s="20">
        <v>34.821140999999997</v>
      </c>
      <c r="P37" s="20">
        <v>20.771701</v>
      </c>
      <c r="Q37" s="20">
        <v>-4.8676130000000004</v>
      </c>
      <c r="R37" s="20">
        <v>-23.784513</v>
      </c>
      <c r="S37" s="20">
        <v>-0.30246499999999998</v>
      </c>
      <c r="T37" s="20">
        <v>11.064368999999999</v>
      </c>
      <c r="U37" s="20">
        <v>0.77067300000000005</v>
      </c>
      <c r="V37" s="20">
        <v>-6.1752710000000004</v>
      </c>
      <c r="W37" s="20">
        <v>4.8636759999999999</v>
      </c>
      <c r="X37" s="20">
        <v>-6.0843489999999996</v>
      </c>
      <c r="Y37" s="20">
        <v>-3.3251979999999999</v>
      </c>
      <c r="Z37" s="20">
        <v>-2.6670989999999999</v>
      </c>
      <c r="AA37" s="20">
        <v>-6.3107759999999997</v>
      </c>
      <c r="AB37" s="20">
        <v>3.5140600000000002</v>
      </c>
    </row>
    <row r="38" spans="1:28" ht="13.5" x14ac:dyDescent="0.25">
      <c r="A38" s="48" t="s">
        <v>133</v>
      </c>
      <c r="B38" s="49"/>
      <c r="C38" s="19" t="s">
        <v>7</v>
      </c>
      <c r="D38" s="21" t="s">
        <v>106</v>
      </c>
      <c r="E38" s="21">
        <v>5.0160080000000002</v>
      </c>
      <c r="F38" s="21">
        <v>8.8297209999999993</v>
      </c>
      <c r="G38" s="21">
        <v>3.2191380000000001</v>
      </c>
      <c r="H38" s="21">
        <v>-1.215605</v>
      </c>
      <c r="I38" s="21">
        <v>8.0675150000000002</v>
      </c>
      <c r="J38" s="21">
        <v>-1.9361269999999999</v>
      </c>
      <c r="K38" s="21">
        <v>2.428169</v>
      </c>
      <c r="L38" s="21">
        <v>1.5585800000000001</v>
      </c>
      <c r="M38" s="21">
        <v>7.7792979999999998</v>
      </c>
      <c r="N38" s="21">
        <v>2.6802549999999998</v>
      </c>
      <c r="O38" s="21">
        <v>6.4351890000000003</v>
      </c>
      <c r="P38" s="21">
        <v>0.63773500000000005</v>
      </c>
      <c r="Q38" s="21">
        <v>5.8296000000000001</v>
      </c>
      <c r="R38" s="21">
        <v>-7.1095280000000001</v>
      </c>
      <c r="S38" s="21">
        <v>3.526052</v>
      </c>
      <c r="T38" s="21">
        <v>-1.373022</v>
      </c>
      <c r="U38" s="21">
        <v>-1.870571</v>
      </c>
      <c r="V38" s="21">
        <v>1.5816749999999999</v>
      </c>
      <c r="W38" s="21">
        <v>0.19598699999999999</v>
      </c>
      <c r="X38" s="21">
        <v>-4.9734489999999996</v>
      </c>
      <c r="Y38" s="21">
        <v>4.9015380000000004</v>
      </c>
      <c r="Z38" s="21">
        <v>5.1453199999999999</v>
      </c>
      <c r="AA38" s="21">
        <v>2.7145800000000002</v>
      </c>
      <c r="AB38" s="21">
        <v>-4.3519209999999999</v>
      </c>
    </row>
    <row r="39" spans="1:28" ht="13.5" x14ac:dyDescent="0.25">
      <c r="A39" s="48" t="s">
        <v>134</v>
      </c>
      <c r="B39" s="49"/>
      <c r="C39" s="19" t="s">
        <v>7</v>
      </c>
      <c r="D39" s="20" t="s">
        <v>106</v>
      </c>
      <c r="E39" s="20">
        <v>2.5374650000000001</v>
      </c>
      <c r="F39" s="20">
        <v>0.46057500000000001</v>
      </c>
      <c r="G39" s="20">
        <v>0.67188999999999999</v>
      </c>
      <c r="H39" s="20">
        <v>2.003927</v>
      </c>
      <c r="I39" s="20">
        <v>2.5999219999999998</v>
      </c>
      <c r="J39" s="20">
        <v>4.3424699999999996</v>
      </c>
      <c r="K39" s="20">
        <v>3.0787209999999998</v>
      </c>
      <c r="L39" s="20">
        <v>-0.74139999999999995</v>
      </c>
      <c r="M39" s="20">
        <v>-0.168458</v>
      </c>
      <c r="N39" s="20">
        <v>0.91095199999999998</v>
      </c>
      <c r="O39" s="20">
        <v>-0.185636</v>
      </c>
      <c r="P39" s="20">
        <v>1.292281</v>
      </c>
      <c r="Q39" s="20">
        <v>7.2962889999999998</v>
      </c>
      <c r="R39" s="20">
        <v>-6.2799509999999996</v>
      </c>
      <c r="S39" s="20">
        <v>9.9414650000000009</v>
      </c>
      <c r="T39" s="20">
        <v>0.42313099999999998</v>
      </c>
      <c r="U39" s="20">
        <v>-1.954385</v>
      </c>
      <c r="V39" s="20">
        <v>-11.361386</v>
      </c>
      <c r="W39" s="20">
        <v>-0.35435699999999998</v>
      </c>
      <c r="X39" s="20">
        <v>-3.5132479999999999</v>
      </c>
      <c r="Y39" s="20">
        <v>6.7421949999999997</v>
      </c>
      <c r="Z39" s="20">
        <v>-2.0841630000000002</v>
      </c>
      <c r="AA39" s="20">
        <v>-5.3384070000000001</v>
      </c>
      <c r="AB39" s="20">
        <v>7.1948999999999999E-2</v>
      </c>
    </row>
    <row r="40" spans="1:28" ht="13.5" x14ac:dyDescent="0.25">
      <c r="A40" s="48" t="s">
        <v>135</v>
      </c>
      <c r="B40" s="49"/>
      <c r="C40" s="19" t="s">
        <v>7</v>
      </c>
      <c r="D40" s="21">
        <v>6.5338339999999997</v>
      </c>
      <c r="E40" s="21">
        <v>-0.78375899999999998</v>
      </c>
      <c r="F40" s="21">
        <v>1.660212</v>
      </c>
      <c r="G40" s="21">
        <v>-2.2953960000000002</v>
      </c>
      <c r="H40" s="21">
        <v>2.840144</v>
      </c>
      <c r="I40" s="21">
        <v>3.85486</v>
      </c>
      <c r="J40" s="21">
        <v>4.7093150000000001</v>
      </c>
      <c r="K40" s="21">
        <v>-4.2608870000000003</v>
      </c>
      <c r="L40" s="21">
        <v>-10.421898000000001</v>
      </c>
      <c r="M40" s="21">
        <v>9.7690800000000007</v>
      </c>
      <c r="N40" s="21">
        <v>2.0626250000000002</v>
      </c>
      <c r="O40" s="21">
        <v>-13.932637</v>
      </c>
      <c r="P40" s="21">
        <v>7.7435289999999997</v>
      </c>
      <c r="Q40" s="21">
        <v>-6.9121899999999998</v>
      </c>
      <c r="R40" s="21">
        <v>-3.851432</v>
      </c>
      <c r="S40" s="21">
        <v>2.8952629999999999</v>
      </c>
      <c r="T40" s="21">
        <v>-3.0088849999999998</v>
      </c>
      <c r="U40" s="21">
        <v>7.7570740000000002</v>
      </c>
      <c r="V40" s="21">
        <v>-7.2179200000000003</v>
      </c>
      <c r="W40" s="21">
        <v>5.9800000000000001E-3</v>
      </c>
      <c r="X40" s="21">
        <v>2.9602539999999999</v>
      </c>
      <c r="Y40" s="21">
        <v>-2.3131460000000001</v>
      </c>
      <c r="Z40" s="21">
        <v>-3.6296219999999999</v>
      </c>
      <c r="AA40" s="21">
        <v>-0.49104199999999998</v>
      </c>
      <c r="AB40" s="21">
        <v>1.619569</v>
      </c>
    </row>
    <row r="41" spans="1:28" ht="13.5" x14ac:dyDescent="0.25">
      <c r="A41" s="48" t="s">
        <v>141</v>
      </c>
      <c r="B41" s="49"/>
      <c r="C41" s="19" t="s">
        <v>7</v>
      </c>
      <c r="D41" s="20" t="s">
        <v>106</v>
      </c>
      <c r="E41" s="20">
        <v>-5.230728</v>
      </c>
      <c r="F41" s="20">
        <v>2.0325989999999998</v>
      </c>
      <c r="G41" s="20">
        <v>-3.2738969999999998</v>
      </c>
      <c r="H41" s="20">
        <v>0.23022300000000001</v>
      </c>
      <c r="I41" s="20">
        <v>0.52093</v>
      </c>
      <c r="J41" s="20">
        <v>1.822724</v>
      </c>
      <c r="K41" s="20">
        <v>-12.062863999999999</v>
      </c>
      <c r="L41" s="20">
        <v>-8.7026199999999996</v>
      </c>
      <c r="M41" s="20">
        <v>-7.2249660000000002</v>
      </c>
      <c r="N41" s="20">
        <v>4.076028</v>
      </c>
      <c r="O41" s="20">
        <v>5.1933939999999996</v>
      </c>
      <c r="P41" s="20">
        <v>-0.15621099999999999</v>
      </c>
      <c r="Q41" s="20">
        <v>6.9651240000000003</v>
      </c>
      <c r="R41" s="20">
        <v>-8.5686859999999996</v>
      </c>
      <c r="S41" s="20">
        <v>-4.9962059999999999</v>
      </c>
      <c r="T41" s="20">
        <v>-9.6776070000000001</v>
      </c>
      <c r="U41" s="20">
        <v>3.626925</v>
      </c>
      <c r="V41" s="20">
        <v>0.85437399999999997</v>
      </c>
      <c r="W41" s="20">
        <v>-14.866066999999999</v>
      </c>
      <c r="X41" s="20">
        <v>-15.680925999999999</v>
      </c>
      <c r="Y41" s="20">
        <v>-15.67215</v>
      </c>
      <c r="Z41" s="20">
        <v>6.9259089999999999</v>
      </c>
      <c r="AA41" s="20">
        <v>8.3759180000000004</v>
      </c>
      <c r="AB41" s="20" t="s">
        <v>106</v>
      </c>
    </row>
    <row r="42" spans="1:28" ht="13.5" x14ac:dyDescent="0.25">
      <c r="A42" s="48" t="s">
        <v>136</v>
      </c>
      <c r="B42" s="49"/>
      <c r="C42" s="19" t="s">
        <v>7</v>
      </c>
      <c r="D42" s="21">
        <v>8.4618079999999996</v>
      </c>
      <c r="E42" s="21">
        <v>3.8638780000000001</v>
      </c>
      <c r="F42" s="21">
        <v>-1.4778929999999999</v>
      </c>
      <c r="G42" s="21">
        <v>3.1638730000000002</v>
      </c>
      <c r="H42" s="21">
        <v>7.8345039999999999</v>
      </c>
      <c r="I42" s="21">
        <v>1.0105440000000001</v>
      </c>
      <c r="J42" s="21">
        <v>-1.975139</v>
      </c>
      <c r="K42" s="21">
        <v>3.7181229999999998</v>
      </c>
      <c r="L42" s="21">
        <v>2.2256550000000002</v>
      </c>
      <c r="M42" s="21">
        <v>1.6267320000000001</v>
      </c>
      <c r="N42" s="21">
        <v>-4.0677440000000002</v>
      </c>
      <c r="O42" s="21">
        <v>-6.0933780000000004</v>
      </c>
      <c r="P42" s="21">
        <v>-3.9448729999999999</v>
      </c>
      <c r="Q42" s="21">
        <v>-5.1601150000000002</v>
      </c>
      <c r="R42" s="21">
        <v>-4.1085019999999997</v>
      </c>
      <c r="S42" s="21">
        <v>-4.369326</v>
      </c>
      <c r="T42" s="21">
        <v>-10.762560000000001</v>
      </c>
      <c r="U42" s="21">
        <v>-9.8341709999999996</v>
      </c>
      <c r="V42" s="21">
        <v>-0.64873800000000004</v>
      </c>
      <c r="W42" s="21">
        <v>0.88552799999999998</v>
      </c>
      <c r="X42" s="21">
        <v>0.14414199999999999</v>
      </c>
      <c r="Y42" s="21">
        <v>5.1926990000000002</v>
      </c>
      <c r="Z42" s="21">
        <v>-1.3339099999999999</v>
      </c>
      <c r="AA42" s="21">
        <v>-5.6328050000000003</v>
      </c>
      <c r="AB42" s="21">
        <v>0.40523900000000002</v>
      </c>
    </row>
    <row r="43" spans="1:28" ht="13.5" x14ac:dyDescent="0.25">
      <c r="A43" s="48" t="s">
        <v>143</v>
      </c>
      <c r="B43" s="49"/>
      <c r="C43" s="19" t="s">
        <v>7</v>
      </c>
      <c r="D43" s="20" t="s">
        <v>106</v>
      </c>
      <c r="E43" s="20" t="s">
        <v>106</v>
      </c>
      <c r="F43" s="20" t="s">
        <v>106</v>
      </c>
      <c r="G43" s="20" t="s">
        <v>106</v>
      </c>
      <c r="H43" s="20" t="s">
        <v>106</v>
      </c>
      <c r="I43" s="20" t="s">
        <v>106</v>
      </c>
      <c r="J43" s="20">
        <v>-6.2337930000000004</v>
      </c>
      <c r="K43" s="20">
        <v>3.9686669999999999</v>
      </c>
      <c r="L43" s="20">
        <v>-4.2009090000000002</v>
      </c>
      <c r="M43" s="20">
        <v>3.4124219999999998</v>
      </c>
      <c r="N43" s="20">
        <v>-6.282222</v>
      </c>
      <c r="O43" s="20">
        <v>6.1704819999999998</v>
      </c>
      <c r="P43" s="20">
        <v>2.8726219999999998</v>
      </c>
      <c r="Q43" s="20">
        <v>-5.0044979999999999</v>
      </c>
      <c r="R43" s="20">
        <v>10.290607</v>
      </c>
      <c r="S43" s="20">
        <v>-3.8477290000000002</v>
      </c>
      <c r="T43" s="20">
        <v>0.13017400000000001</v>
      </c>
      <c r="U43" s="20">
        <v>0.97658100000000003</v>
      </c>
      <c r="V43" s="20">
        <v>-3.1459109999999999</v>
      </c>
      <c r="W43" s="20">
        <v>1.7823059999999999</v>
      </c>
      <c r="X43" s="20">
        <v>7.7833180000000004</v>
      </c>
      <c r="Y43" s="20">
        <v>2.947527</v>
      </c>
      <c r="Z43" s="20">
        <v>2.7188789999999998</v>
      </c>
      <c r="AA43" s="20" t="s">
        <v>106</v>
      </c>
      <c r="AB43" s="20" t="s">
        <v>106</v>
      </c>
    </row>
    <row r="44" spans="1:28" ht="13.5" x14ac:dyDescent="0.25">
      <c r="A44" s="48" t="s">
        <v>137</v>
      </c>
      <c r="B44" s="49"/>
      <c r="C44" s="19" t="s">
        <v>7</v>
      </c>
      <c r="D44" s="21" t="s">
        <v>106</v>
      </c>
      <c r="E44" s="21">
        <v>5.1256630000000003</v>
      </c>
      <c r="F44" s="21">
        <v>-0.35805599999999999</v>
      </c>
      <c r="G44" s="21">
        <v>2.0729510000000002</v>
      </c>
      <c r="H44" s="21">
        <v>2.6778870000000001</v>
      </c>
      <c r="I44" s="21">
        <v>1.599316</v>
      </c>
      <c r="J44" s="21">
        <v>1.8169299999999999</v>
      </c>
      <c r="K44" s="21">
        <v>4.8104529999999999</v>
      </c>
      <c r="L44" s="21">
        <v>0.87217100000000003</v>
      </c>
      <c r="M44" s="21">
        <v>4.1634640000000003</v>
      </c>
      <c r="N44" s="21">
        <v>-1.7550479999999999</v>
      </c>
      <c r="O44" s="21">
        <v>-4.444534</v>
      </c>
      <c r="P44" s="21">
        <v>1.1905490000000001</v>
      </c>
      <c r="Q44" s="21">
        <v>1.9905550000000001</v>
      </c>
      <c r="R44" s="21">
        <v>-0.44491799999999998</v>
      </c>
      <c r="S44" s="21">
        <v>1.5073399999999999</v>
      </c>
      <c r="T44" s="21">
        <v>-5.2782429999999998</v>
      </c>
      <c r="U44" s="21">
        <v>3.3009279999999999</v>
      </c>
      <c r="V44" s="21">
        <v>-1.799418</v>
      </c>
      <c r="W44" s="21">
        <v>-1.833053</v>
      </c>
      <c r="X44" s="21">
        <v>-0.76985599999999998</v>
      </c>
      <c r="Y44" s="21">
        <v>2.0053839999999998</v>
      </c>
      <c r="Z44" s="21">
        <v>-0.15116399999999999</v>
      </c>
      <c r="AA44" s="21">
        <v>-2.145689</v>
      </c>
      <c r="AB44" s="21">
        <v>-2.4850850000000002</v>
      </c>
    </row>
    <row r="45" spans="1:28" ht="13.5" x14ac:dyDescent="0.25">
      <c r="A45" s="48" t="s">
        <v>138</v>
      </c>
      <c r="B45" s="49"/>
      <c r="C45" s="19" t="s">
        <v>7</v>
      </c>
      <c r="D45" s="20" t="s">
        <v>106</v>
      </c>
      <c r="E45" s="20">
        <v>4.0572670000000004</v>
      </c>
      <c r="F45" s="20">
        <v>-0.35502499999999998</v>
      </c>
      <c r="G45" s="20">
        <v>2.717568</v>
      </c>
      <c r="H45" s="20">
        <v>5.063199</v>
      </c>
      <c r="I45" s="20">
        <v>3.5004089999999999</v>
      </c>
      <c r="J45" s="20">
        <v>3.2312780000000001</v>
      </c>
      <c r="K45" s="20">
        <v>3.795817</v>
      </c>
      <c r="L45" s="20">
        <v>2.2201979999999999</v>
      </c>
      <c r="M45" s="20">
        <v>2.125712</v>
      </c>
      <c r="N45" s="20">
        <v>-1.836652</v>
      </c>
      <c r="O45" s="20">
        <v>-4.8424170000000002</v>
      </c>
      <c r="P45" s="20">
        <v>1.597302</v>
      </c>
      <c r="Q45" s="20">
        <v>0.84468100000000002</v>
      </c>
      <c r="R45" s="20">
        <v>-0.56243500000000002</v>
      </c>
      <c r="S45" s="20">
        <v>1.7392860000000001</v>
      </c>
      <c r="T45" s="20">
        <v>-4.8444539999999998</v>
      </c>
      <c r="U45" s="20">
        <v>0.150173</v>
      </c>
      <c r="V45" s="20">
        <v>-2.2036730000000002</v>
      </c>
      <c r="W45" s="20">
        <v>-2.3915570000000002</v>
      </c>
      <c r="X45" s="20">
        <v>1.0436000000000001</v>
      </c>
      <c r="Y45" s="20">
        <v>2.760208</v>
      </c>
      <c r="Z45" s="20">
        <v>1.166606</v>
      </c>
      <c r="AA45" s="20">
        <v>-1.9227129999999999</v>
      </c>
      <c r="AB45" s="20">
        <v>-3.7280920000000002</v>
      </c>
    </row>
    <row r="46" spans="1:28" ht="13.5" x14ac:dyDescent="0.25">
      <c r="A46" s="52" t="s">
        <v>139</v>
      </c>
      <c r="B46" s="22" t="s">
        <v>147</v>
      </c>
      <c r="C46" s="19" t="s">
        <v>7</v>
      </c>
      <c r="D46" s="21" t="s">
        <v>106</v>
      </c>
      <c r="E46" s="21" t="s">
        <v>106</v>
      </c>
      <c r="F46" s="21" t="s">
        <v>106</v>
      </c>
      <c r="G46" s="21" t="s">
        <v>106</v>
      </c>
      <c r="H46" s="21" t="s">
        <v>106</v>
      </c>
      <c r="I46" s="21" t="s">
        <v>106</v>
      </c>
      <c r="J46" s="21">
        <v>-6.9818439999999997</v>
      </c>
      <c r="K46" s="21">
        <v>10.002039999999999</v>
      </c>
      <c r="L46" s="21">
        <v>0.65941899999999998</v>
      </c>
      <c r="M46" s="21">
        <v>-2.9821819999999999</v>
      </c>
      <c r="N46" s="21">
        <v>3.1524890000000001</v>
      </c>
      <c r="O46" s="21">
        <v>3.4912010000000002</v>
      </c>
      <c r="P46" s="21">
        <v>0.72725200000000001</v>
      </c>
      <c r="Q46" s="21">
        <v>-1.321898</v>
      </c>
      <c r="R46" s="21">
        <v>-2.1054249999999999</v>
      </c>
      <c r="S46" s="21">
        <v>4.0035850000000002</v>
      </c>
      <c r="T46" s="21">
        <v>-0.94640199999999997</v>
      </c>
      <c r="U46" s="21">
        <v>-1.6559820000000001</v>
      </c>
      <c r="V46" s="21">
        <v>-4.961436</v>
      </c>
      <c r="W46" s="21">
        <v>13.581931000000001</v>
      </c>
      <c r="X46" s="21">
        <v>5.9940850000000001</v>
      </c>
      <c r="Y46" s="21">
        <v>8.7764810000000004</v>
      </c>
      <c r="Z46" s="21">
        <v>0.79430800000000001</v>
      </c>
      <c r="AA46" s="21" t="s">
        <v>106</v>
      </c>
      <c r="AB46" s="21" t="s">
        <v>106</v>
      </c>
    </row>
    <row r="47" spans="1:28" ht="13.5" x14ac:dyDescent="0.25">
      <c r="A47" s="53"/>
      <c r="B47" s="22" t="s">
        <v>140</v>
      </c>
      <c r="C47" s="19" t="s">
        <v>7</v>
      </c>
      <c r="D47" s="20">
        <v>30.867186</v>
      </c>
      <c r="E47" s="20">
        <v>3.4338630000000001</v>
      </c>
      <c r="F47" s="20">
        <v>9.1558650000000004</v>
      </c>
      <c r="G47" s="20">
        <v>8.9424499999999991</v>
      </c>
      <c r="H47" s="20">
        <v>10.288788</v>
      </c>
      <c r="I47" s="20">
        <v>-3.370857</v>
      </c>
      <c r="J47" s="20">
        <v>-7.0687319999999998</v>
      </c>
      <c r="K47" s="20">
        <v>-9.8570270000000004</v>
      </c>
      <c r="L47" s="20">
        <v>0.25667499999999999</v>
      </c>
      <c r="M47" s="20">
        <v>-2.2999540000000001</v>
      </c>
      <c r="N47" s="20">
        <v>16.222261</v>
      </c>
      <c r="O47" s="20">
        <v>-4.7959519999999998</v>
      </c>
      <c r="P47" s="20">
        <v>11.321653</v>
      </c>
      <c r="Q47" s="20">
        <v>-21.028766999999998</v>
      </c>
      <c r="R47" s="20">
        <v>10.33822</v>
      </c>
      <c r="S47" s="20">
        <v>-29.009999000000001</v>
      </c>
      <c r="T47" s="20">
        <v>18.480387</v>
      </c>
      <c r="U47" s="20">
        <v>9.0706950000000006</v>
      </c>
      <c r="V47" s="20">
        <v>-16.149920999999999</v>
      </c>
      <c r="W47" s="20">
        <v>14.761359000000001</v>
      </c>
      <c r="X47" s="20">
        <v>20.380863999999999</v>
      </c>
      <c r="Y47" s="20">
        <v>-10.161287</v>
      </c>
      <c r="Z47" s="20">
        <v>23.553896999999999</v>
      </c>
      <c r="AA47" s="20">
        <v>11.606146000000001</v>
      </c>
      <c r="AB47" s="20" t="s">
        <v>106</v>
      </c>
    </row>
    <row r="48" spans="1:28" x14ac:dyDescent="0.2">
      <c r="A48" s="23" t="s">
        <v>153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5" type="noConversion"/>
  <hyperlinks>
    <hyperlink ref="A2" r:id="rId1" display="http://stats.oecd.org/OECDStat_Metadata/ShowMetadata.ashx?Dataset=PDBI_I4&amp;ShowOnWeb=true&amp;Lang=en" xr:uid="{9F6FF3B1-22AE-4A42-9F7C-37538E02CB0E}"/>
    <hyperlink ref="D6" r:id="rId2" display="http://stats.oecd.org/OECDStat_Metadata/ShowMetadata.ashx?Dataset=PDBI_I4&amp;Coords=[MEASURE].[GRW]&amp;ShowOnWeb=true&amp;Lang=en" xr:uid="{B8C75016-CA25-4572-8E33-20F3C82D3718}"/>
    <hyperlink ref="A19" r:id="rId3" display="http://stats.oecd.org/OECDStat_Metadata/ShowMetadata.ashx?Dataset=PDBI_I4&amp;Coords=[LOCATION].[DEU]&amp;ShowOnWeb=true&amp;Lang=en" xr:uid="{A2B22BDB-2AC1-4951-ADA6-5BA202C342FC}"/>
    <hyperlink ref="A23" r:id="rId4" display="http://stats.oecd.org/OECDStat_Metadata/ShowMetadata.ashx?Dataset=PDBI_I4&amp;Coords=[LOCATION].[IRL]&amp;ShowOnWeb=true&amp;Lang=en" xr:uid="{AE4C25CB-4A0E-4BB4-8CF3-1EA265971A13}"/>
    <hyperlink ref="A24" r:id="rId5" display="http://stats.oecd.org/OECDStat_Metadata/ShowMetadata.ashx?Dataset=PDBI_I4&amp;Coords=[LOCATION].[ISR]&amp;ShowOnWeb=true&amp;Lang=en" xr:uid="{EC0F78B7-ADFC-4B2F-9026-7359DA8C2DB6}"/>
    <hyperlink ref="A48" r:id="rId6" display="https://stats-2.oecd.org/index.aspx?DatasetCode=PDBI_I4" xr:uid="{B3D7845D-364D-4291-B23B-38DAA860B084}"/>
  </hyperlinks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0F5E3-650E-41C1-9C77-26177E71F7CB}">
  <dimension ref="A1:AB48"/>
  <sheetViews>
    <sheetView showGridLines="0" topLeftCell="A2" workbookViewId="0">
      <selection activeCell="A2" sqref="A2"/>
    </sheetView>
  </sheetViews>
  <sheetFormatPr defaultColWidth="9.125" defaultRowHeight="12.75" x14ac:dyDescent="0.2"/>
  <cols>
    <col min="1" max="2" width="27.375" style="16" customWidth="1"/>
    <col min="3" max="3" width="2.375" style="16" customWidth="1"/>
    <col min="4" max="16384" width="9.125" style="16"/>
  </cols>
  <sheetData>
    <row r="1" spans="1:28" hidden="1" x14ac:dyDescent="0.2">
      <c r="A1" s="15" t="e">
        <f ca="1">DotStatQuery(B1)</f>
        <v>#NAME?</v>
      </c>
      <c r="B1" s="15" t="s">
        <v>152</v>
      </c>
    </row>
    <row r="2" spans="1:28" ht="34.5" x14ac:dyDescent="0.2">
      <c r="A2" s="17" t="s">
        <v>74</v>
      </c>
    </row>
    <row r="3" spans="1:28" x14ac:dyDescent="0.2">
      <c r="A3" s="31" t="s">
        <v>75</v>
      </c>
      <c r="B3" s="32"/>
      <c r="C3" s="33"/>
      <c r="D3" s="34" t="s">
        <v>149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</row>
    <row r="4" spans="1:28" x14ac:dyDescent="0.2">
      <c r="A4" s="31" t="s">
        <v>76</v>
      </c>
      <c r="B4" s="32"/>
      <c r="C4" s="33"/>
      <c r="D4" s="34" t="s">
        <v>77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</row>
    <row r="5" spans="1:28" x14ac:dyDescent="0.2">
      <c r="A5" s="37" t="s">
        <v>4</v>
      </c>
      <c r="B5" s="38"/>
      <c r="C5" s="39"/>
      <c r="D5" s="18" t="s">
        <v>78</v>
      </c>
      <c r="E5" s="18" t="s">
        <v>79</v>
      </c>
      <c r="F5" s="18" t="s">
        <v>80</v>
      </c>
      <c r="G5" s="18" t="s">
        <v>81</v>
      </c>
      <c r="H5" s="18" t="s">
        <v>82</v>
      </c>
      <c r="I5" s="18" t="s">
        <v>83</v>
      </c>
      <c r="J5" s="18" t="s">
        <v>84</v>
      </c>
      <c r="K5" s="18" t="s">
        <v>85</v>
      </c>
      <c r="L5" s="18" t="s">
        <v>86</v>
      </c>
      <c r="M5" s="18" t="s">
        <v>87</v>
      </c>
      <c r="N5" s="18" t="s">
        <v>88</v>
      </c>
      <c r="O5" s="18" t="s">
        <v>89</v>
      </c>
      <c r="P5" s="18" t="s">
        <v>90</v>
      </c>
      <c r="Q5" s="18" t="s">
        <v>91</v>
      </c>
      <c r="R5" s="18" t="s">
        <v>92</v>
      </c>
      <c r="S5" s="18" t="s">
        <v>93</v>
      </c>
      <c r="T5" s="18" t="s">
        <v>94</v>
      </c>
      <c r="U5" s="18" t="s">
        <v>95</v>
      </c>
      <c r="V5" s="18" t="s">
        <v>96</v>
      </c>
      <c r="W5" s="18" t="s">
        <v>97</v>
      </c>
      <c r="X5" s="18" t="s">
        <v>5</v>
      </c>
      <c r="Y5" s="18" t="s">
        <v>98</v>
      </c>
      <c r="Z5" s="18" t="s">
        <v>99</v>
      </c>
      <c r="AA5" s="18" t="s">
        <v>100</v>
      </c>
      <c r="AB5" s="18" t="s">
        <v>101</v>
      </c>
    </row>
    <row r="6" spans="1:28" x14ac:dyDescent="0.2">
      <c r="A6" s="37" t="s">
        <v>102</v>
      </c>
      <c r="B6" s="38"/>
      <c r="C6" s="39"/>
      <c r="D6" s="40" t="s">
        <v>103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2">
      <c r="A7" s="37" t="s">
        <v>6</v>
      </c>
      <c r="B7" s="38"/>
      <c r="C7" s="39"/>
      <c r="D7" s="43" t="s">
        <v>104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.5" x14ac:dyDescent="0.25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48" t="s">
        <v>105</v>
      </c>
      <c r="B9" s="49"/>
      <c r="C9" s="19" t="s">
        <v>7</v>
      </c>
      <c r="D9" s="20">
        <v>2.8771520000000002</v>
      </c>
      <c r="E9" s="20">
        <v>-0.43718200000000002</v>
      </c>
      <c r="F9" s="20">
        <v>6.9254540000000002</v>
      </c>
      <c r="G9" s="20">
        <v>3.941735</v>
      </c>
      <c r="H9" s="20">
        <v>-5.2714670000000003</v>
      </c>
      <c r="I9" s="20">
        <v>6.8293350000000004</v>
      </c>
      <c r="J9" s="20">
        <v>2.9882339999999998</v>
      </c>
      <c r="K9" s="20">
        <v>4.0839239999999997</v>
      </c>
      <c r="L9" s="20">
        <v>1.1452279999999999</v>
      </c>
      <c r="M9" s="20">
        <v>1.662998</v>
      </c>
      <c r="N9" s="20">
        <v>-0.22101499999999999</v>
      </c>
      <c r="O9" s="20">
        <v>-0.56105300000000002</v>
      </c>
      <c r="P9" s="20">
        <v>1.894252</v>
      </c>
      <c r="Q9" s="20">
        <v>1.181449</v>
      </c>
      <c r="R9" s="20">
        <v>2.0002339999999998</v>
      </c>
      <c r="S9" s="20">
        <v>1.457994</v>
      </c>
      <c r="T9" s="20">
        <v>1.2122759999999999</v>
      </c>
      <c r="U9" s="20">
        <v>0.28928700000000002</v>
      </c>
      <c r="V9" s="20">
        <v>-2.5836929999999998</v>
      </c>
      <c r="W9" s="20">
        <v>-0.981908</v>
      </c>
      <c r="X9" s="20">
        <v>0.15959699999999999</v>
      </c>
      <c r="Y9" s="20">
        <v>0.57486700000000002</v>
      </c>
      <c r="Z9" s="20">
        <v>-4.0875870000000001</v>
      </c>
      <c r="AA9" s="20" t="s">
        <v>106</v>
      </c>
      <c r="AB9" s="20" t="s">
        <v>106</v>
      </c>
    </row>
    <row r="10" spans="1:28" ht="13.5" x14ac:dyDescent="0.25">
      <c r="A10" s="48" t="s">
        <v>107</v>
      </c>
      <c r="B10" s="49"/>
      <c r="C10" s="19" t="s">
        <v>7</v>
      </c>
      <c r="D10" s="21">
        <v>7.7054359999999997</v>
      </c>
      <c r="E10" s="21">
        <v>3.4930530000000002</v>
      </c>
      <c r="F10" s="21">
        <v>3.2924829999999998</v>
      </c>
      <c r="G10" s="21">
        <v>2.5955219999999999</v>
      </c>
      <c r="H10" s="21">
        <v>4.1634979999999997</v>
      </c>
      <c r="I10" s="21">
        <v>6.6321050000000001</v>
      </c>
      <c r="J10" s="21">
        <v>2.626684</v>
      </c>
      <c r="K10" s="21">
        <v>1.006394</v>
      </c>
      <c r="L10" s="21">
        <v>1.046575</v>
      </c>
      <c r="M10" s="21">
        <v>4.4327170000000002</v>
      </c>
      <c r="N10" s="21">
        <v>5.3714700000000004</v>
      </c>
      <c r="O10" s="21">
        <v>7.8151950000000001</v>
      </c>
      <c r="P10" s="21">
        <v>5.2846630000000001</v>
      </c>
      <c r="Q10" s="21">
        <v>0.33933799999999997</v>
      </c>
      <c r="R10" s="21">
        <v>-11.499369</v>
      </c>
      <c r="S10" s="21">
        <v>9.7249440000000007</v>
      </c>
      <c r="T10" s="21">
        <v>5.6981020000000004</v>
      </c>
      <c r="U10" s="21">
        <v>1.0504819999999999</v>
      </c>
      <c r="V10" s="21">
        <v>0.51842299999999997</v>
      </c>
      <c r="W10" s="21">
        <v>2.2928790000000001</v>
      </c>
      <c r="X10" s="21">
        <v>0.36558099999999999</v>
      </c>
      <c r="Y10" s="21">
        <v>4.0533530000000004</v>
      </c>
      <c r="Z10" s="21">
        <v>3.436715</v>
      </c>
      <c r="AA10" s="21">
        <v>2.2371750000000001</v>
      </c>
      <c r="AB10" s="21">
        <v>-0.99440499999999998</v>
      </c>
    </row>
    <row r="11" spans="1:28" ht="13.5" x14ac:dyDescent="0.25">
      <c r="A11" s="48" t="s">
        <v>108</v>
      </c>
      <c r="B11" s="49"/>
      <c r="C11" s="19" t="s">
        <v>7</v>
      </c>
      <c r="D11" s="20" t="s">
        <v>106</v>
      </c>
      <c r="E11" s="20">
        <v>4.5149100000000004</v>
      </c>
      <c r="F11" s="20">
        <v>7.8118869999999996</v>
      </c>
      <c r="G11" s="20">
        <v>3.135033</v>
      </c>
      <c r="H11" s="20">
        <v>2.0082680000000002</v>
      </c>
      <c r="I11" s="20">
        <v>4.5629020000000002</v>
      </c>
      <c r="J11" s="20">
        <v>-0.32492700000000002</v>
      </c>
      <c r="K11" s="20">
        <v>3.9191850000000001</v>
      </c>
      <c r="L11" s="20">
        <v>2.9211870000000002</v>
      </c>
      <c r="M11" s="20">
        <v>7.1460030000000003</v>
      </c>
      <c r="N11" s="20">
        <v>3.5321210000000001</v>
      </c>
      <c r="O11" s="20">
        <v>-1.389192</v>
      </c>
      <c r="P11" s="20">
        <v>7.0057140000000002</v>
      </c>
      <c r="Q11" s="20">
        <v>-3.2596669999999999</v>
      </c>
      <c r="R11" s="20">
        <v>-3.8013119999999998</v>
      </c>
      <c r="S11" s="20">
        <v>9.6399779999999993</v>
      </c>
      <c r="T11" s="20">
        <v>-7.2425000000000003E-2</v>
      </c>
      <c r="U11" s="20">
        <v>-0.12742400000000001</v>
      </c>
      <c r="V11" s="20">
        <v>3.419362</v>
      </c>
      <c r="W11" s="20">
        <v>5.8146420000000001</v>
      </c>
      <c r="X11" s="20">
        <v>5.2693440000000002</v>
      </c>
      <c r="Y11" s="20">
        <v>-1.68215</v>
      </c>
      <c r="Z11" s="20">
        <v>2.1048100000000001</v>
      </c>
      <c r="AA11" s="20">
        <v>-1.641767</v>
      </c>
      <c r="AB11" s="20">
        <v>-1.4113450000000001</v>
      </c>
    </row>
    <row r="12" spans="1:28" ht="13.5" x14ac:dyDescent="0.25">
      <c r="A12" s="48" t="s">
        <v>109</v>
      </c>
      <c r="B12" s="49"/>
      <c r="C12" s="19" t="s">
        <v>7</v>
      </c>
      <c r="D12" s="21" t="s">
        <v>106</v>
      </c>
      <c r="E12" s="21" t="s">
        <v>106</v>
      </c>
      <c r="F12" s="21" t="s">
        <v>106</v>
      </c>
      <c r="G12" s="21" t="s">
        <v>106</v>
      </c>
      <c r="H12" s="21" t="s">
        <v>106</v>
      </c>
      <c r="I12" s="21" t="s">
        <v>106</v>
      </c>
      <c r="J12" s="21" t="s">
        <v>106</v>
      </c>
      <c r="K12" s="21" t="s">
        <v>106</v>
      </c>
      <c r="L12" s="21" t="s">
        <v>106</v>
      </c>
      <c r="M12" s="21" t="s">
        <v>106</v>
      </c>
      <c r="N12" s="21" t="s">
        <v>106</v>
      </c>
      <c r="O12" s="21" t="s">
        <v>106</v>
      </c>
      <c r="P12" s="21" t="s">
        <v>106</v>
      </c>
      <c r="Q12" s="21">
        <v>0.75635600000000003</v>
      </c>
      <c r="R12" s="21">
        <v>-6.6328760000000004</v>
      </c>
      <c r="S12" s="21">
        <v>4.6755469999999999</v>
      </c>
      <c r="T12" s="21">
        <v>2.6626759999999998</v>
      </c>
      <c r="U12" s="21">
        <v>1.601607</v>
      </c>
      <c r="V12" s="21">
        <v>1.4612750000000001</v>
      </c>
      <c r="W12" s="21">
        <v>3.6149520000000002</v>
      </c>
      <c r="X12" s="21">
        <v>2.494138</v>
      </c>
      <c r="Y12" s="21">
        <v>0.49321100000000001</v>
      </c>
      <c r="Z12" s="21">
        <v>1.3415790000000001</v>
      </c>
      <c r="AA12" s="21">
        <v>3.2953540000000001</v>
      </c>
      <c r="AB12" s="21" t="s">
        <v>106</v>
      </c>
    </row>
    <row r="13" spans="1:28" ht="13.5" x14ac:dyDescent="0.25">
      <c r="A13" s="48" t="s">
        <v>110</v>
      </c>
      <c r="B13" s="49"/>
      <c r="C13" s="19" t="s">
        <v>7</v>
      </c>
      <c r="D13" s="20" t="s">
        <v>106</v>
      </c>
      <c r="E13" s="20" t="s">
        <v>106</v>
      </c>
      <c r="F13" s="20" t="s">
        <v>106</v>
      </c>
      <c r="G13" s="20" t="s">
        <v>106</v>
      </c>
      <c r="H13" s="20" t="s">
        <v>106</v>
      </c>
      <c r="I13" s="20" t="s">
        <v>106</v>
      </c>
      <c r="J13" s="20" t="s">
        <v>106</v>
      </c>
      <c r="K13" s="20" t="s">
        <v>106</v>
      </c>
      <c r="L13" s="20" t="s">
        <v>106</v>
      </c>
      <c r="M13" s="20" t="s">
        <v>106</v>
      </c>
      <c r="N13" s="20" t="s">
        <v>106</v>
      </c>
      <c r="O13" s="20" t="s">
        <v>106</v>
      </c>
      <c r="P13" s="20" t="s">
        <v>106</v>
      </c>
      <c r="Q13" s="20" t="s">
        <v>106</v>
      </c>
      <c r="R13" s="20" t="s">
        <v>106</v>
      </c>
      <c r="S13" s="20" t="s">
        <v>106</v>
      </c>
      <c r="T13" s="20">
        <v>0.69981700000000002</v>
      </c>
      <c r="U13" s="20">
        <v>0.852607</v>
      </c>
      <c r="V13" s="20">
        <v>1.4848539999999999</v>
      </c>
      <c r="W13" s="20">
        <v>-1.545053</v>
      </c>
      <c r="X13" s="20">
        <v>-6.2231000000000002E-2</v>
      </c>
      <c r="Y13" s="20">
        <v>0.58484000000000003</v>
      </c>
      <c r="Z13" s="20">
        <v>0.67246099999999998</v>
      </c>
      <c r="AA13" s="20">
        <v>6.6543729999999996</v>
      </c>
      <c r="AB13" s="20" t="s">
        <v>106</v>
      </c>
    </row>
    <row r="14" spans="1:28" ht="13.5" x14ac:dyDescent="0.25">
      <c r="A14" s="48" t="s">
        <v>111</v>
      </c>
      <c r="B14" s="49"/>
      <c r="C14" s="19" t="s">
        <v>7</v>
      </c>
      <c r="D14" s="21">
        <v>15.179769</v>
      </c>
      <c r="E14" s="21">
        <v>5.9557779999999996</v>
      </c>
      <c r="F14" s="21">
        <v>2.772376</v>
      </c>
      <c r="G14" s="21">
        <v>2.9790160000000001</v>
      </c>
      <c r="H14" s="21">
        <v>11.764993</v>
      </c>
      <c r="I14" s="21">
        <v>11.506966</v>
      </c>
      <c r="J14" s="21">
        <v>3.7071670000000001</v>
      </c>
      <c r="K14" s="21">
        <v>4.1636829999999998</v>
      </c>
      <c r="L14" s="21">
        <v>4.896261</v>
      </c>
      <c r="M14" s="21">
        <v>7.548584</v>
      </c>
      <c r="N14" s="21">
        <v>12.384002000000001</v>
      </c>
      <c r="O14" s="21">
        <v>19.629625000000001</v>
      </c>
      <c r="P14" s="21">
        <v>3.7485560000000002</v>
      </c>
      <c r="Q14" s="21">
        <v>7.644393</v>
      </c>
      <c r="R14" s="21">
        <v>-4.6511290000000001</v>
      </c>
      <c r="S14" s="21">
        <v>14.854004</v>
      </c>
      <c r="T14" s="21">
        <v>6.2737889999999998</v>
      </c>
      <c r="U14" s="21">
        <v>-4.1645570000000003</v>
      </c>
      <c r="V14" s="21">
        <v>-2.5817839999999999</v>
      </c>
      <c r="W14" s="21">
        <v>4.8285150000000003</v>
      </c>
      <c r="X14" s="21">
        <v>1.629772</v>
      </c>
      <c r="Y14" s="21">
        <v>0.79484299999999997</v>
      </c>
      <c r="Z14" s="21">
        <v>9.1349119999999999</v>
      </c>
      <c r="AA14" s="21">
        <v>0.453179</v>
      </c>
      <c r="AB14" s="21">
        <v>1.134908</v>
      </c>
    </row>
    <row r="15" spans="1:28" ht="13.5" x14ac:dyDescent="0.25">
      <c r="A15" s="48" t="s">
        <v>112</v>
      </c>
      <c r="B15" s="49"/>
      <c r="C15" s="19" t="s">
        <v>7</v>
      </c>
      <c r="D15" s="20">
        <v>2.9970189999999999</v>
      </c>
      <c r="E15" s="20">
        <v>-2.4768949999999998</v>
      </c>
      <c r="F15" s="20">
        <v>10.248718</v>
      </c>
      <c r="G15" s="20">
        <v>2.778432</v>
      </c>
      <c r="H15" s="20">
        <v>3.7727729999999999</v>
      </c>
      <c r="I15" s="20">
        <v>5.1091240000000004</v>
      </c>
      <c r="J15" s="20">
        <v>1.0241629999999999</v>
      </c>
      <c r="K15" s="20">
        <v>0.20272200000000001</v>
      </c>
      <c r="L15" s="20">
        <v>1.3670690000000001</v>
      </c>
      <c r="M15" s="20">
        <v>6.1041400000000001</v>
      </c>
      <c r="N15" s="20">
        <v>0.18260399999999999</v>
      </c>
      <c r="O15" s="20">
        <v>5.7442029999999997</v>
      </c>
      <c r="P15" s="20">
        <v>-1.497398</v>
      </c>
      <c r="Q15" s="20">
        <v>-1.0805670000000001</v>
      </c>
      <c r="R15" s="20">
        <v>0.98409899999999995</v>
      </c>
      <c r="S15" s="20">
        <v>13.897588000000001</v>
      </c>
      <c r="T15" s="20">
        <v>6.3118030000000003</v>
      </c>
      <c r="U15" s="20">
        <v>6.1091129999999998</v>
      </c>
      <c r="V15" s="20">
        <v>4.6686839999999998</v>
      </c>
      <c r="W15" s="20">
        <v>0.83242000000000005</v>
      </c>
      <c r="X15" s="20">
        <v>-1.7578640000000001</v>
      </c>
      <c r="Y15" s="20">
        <v>4.7681259999999996</v>
      </c>
      <c r="Z15" s="20">
        <v>1.3926620000000001</v>
      </c>
      <c r="AA15" s="20">
        <v>3.5864820000000002</v>
      </c>
      <c r="AB15" s="20">
        <v>3.9299620000000002</v>
      </c>
    </row>
    <row r="16" spans="1:28" ht="13.5" x14ac:dyDescent="0.25">
      <c r="A16" s="48" t="s">
        <v>113</v>
      </c>
      <c r="B16" s="49"/>
      <c r="C16" s="19" t="s">
        <v>7</v>
      </c>
      <c r="D16" s="21" t="s">
        <v>106</v>
      </c>
      <c r="E16" s="21">
        <v>5.6218510000000004</v>
      </c>
      <c r="F16" s="21">
        <v>33.148203000000002</v>
      </c>
      <c r="G16" s="21">
        <v>7.5482800000000001</v>
      </c>
      <c r="H16" s="21">
        <v>4.9281949999999997</v>
      </c>
      <c r="I16" s="21">
        <v>13.942669</v>
      </c>
      <c r="J16" s="21">
        <v>11.913045</v>
      </c>
      <c r="K16" s="21">
        <v>10.623074000000001</v>
      </c>
      <c r="L16" s="21">
        <v>4.2216889999999996</v>
      </c>
      <c r="M16" s="21">
        <v>0.45329900000000001</v>
      </c>
      <c r="N16" s="21">
        <v>8.5018159999999998</v>
      </c>
      <c r="O16" s="21">
        <v>14.462205000000001</v>
      </c>
      <c r="P16" s="21">
        <v>7.7431619999999999</v>
      </c>
      <c r="Q16" s="21">
        <v>-6.1536</v>
      </c>
      <c r="R16" s="21">
        <v>-8.0454399999999993</v>
      </c>
      <c r="S16" s="21">
        <v>26.637252</v>
      </c>
      <c r="T16" s="21">
        <v>2.046678</v>
      </c>
      <c r="U16" s="21">
        <v>5.5884</v>
      </c>
      <c r="V16" s="21">
        <v>1.82867</v>
      </c>
      <c r="W16" s="21">
        <v>8.1098920000000003</v>
      </c>
      <c r="X16" s="21">
        <v>-3.2606920000000001</v>
      </c>
      <c r="Y16" s="21">
        <v>1.378728</v>
      </c>
      <c r="Z16" s="21">
        <v>0.60986200000000002</v>
      </c>
      <c r="AA16" s="21">
        <v>8.4308320000000005</v>
      </c>
      <c r="AB16" s="21">
        <v>6.1357369999999998</v>
      </c>
    </row>
    <row r="17" spans="1:28" ht="13.5" x14ac:dyDescent="0.25">
      <c r="A17" s="48" t="s">
        <v>114</v>
      </c>
      <c r="B17" s="49"/>
      <c r="C17" s="19" t="s">
        <v>7</v>
      </c>
      <c r="D17" s="20">
        <v>2.0992190000000002</v>
      </c>
      <c r="E17" s="20">
        <v>2.9627159999999999</v>
      </c>
      <c r="F17" s="20">
        <v>6.312201</v>
      </c>
      <c r="G17" s="20">
        <v>7.3205900000000002</v>
      </c>
      <c r="H17" s="20">
        <v>7.3872499999999999</v>
      </c>
      <c r="I17" s="20">
        <v>12.023002</v>
      </c>
      <c r="J17" s="20">
        <v>2.732008</v>
      </c>
      <c r="K17" s="20">
        <v>5.5311389999999996</v>
      </c>
      <c r="L17" s="20">
        <v>5.7986190000000004</v>
      </c>
      <c r="M17" s="20">
        <v>7.6712759999999998</v>
      </c>
      <c r="N17" s="20">
        <v>3.6146210000000001</v>
      </c>
      <c r="O17" s="20">
        <v>10.597878</v>
      </c>
      <c r="P17" s="20">
        <v>8.8307450000000003</v>
      </c>
      <c r="Q17" s="20">
        <v>-3.9358439999999999</v>
      </c>
      <c r="R17" s="20">
        <v>-14.666509</v>
      </c>
      <c r="S17" s="20">
        <v>12.793638</v>
      </c>
      <c r="T17" s="20">
        <v>-1.058548</v>
      </c>
      <c r="U17" s="20">
        <v>-11.247674999999999</v>
      </c>
      <c r="V17" s="20">
        <v>4.6544480000000004</v>
      </c>
      <c r="W17" s="20">
        <v>1.9834339999999999</v>
      </c>
      <c r="X17" s="20">
        <v>1.9340090000000001</v>
      </c>
      <c r="Y17" s="20">
        <v>6.4245489999999998</v>
      </c>
      <c r="Z17" s="20">
        <v>8.2419849999999997</v>
      </c>
      <c r="AA17" s="20">
        <v>-1.9638800000000001</v>
      </c>
      <c r="AB17" s="20">
        <v>3.6655899999999999</v>
      </c>
    </row>
    <row r="18" spans="1:28" ht="13.5" x14ac:dyDescent="0.25">
      <c r="A18" s="48" t="s">
        <v>115</v>
      </c>
      <c r="B18" s="49"/>
      <c r="C18" s="19" t="s">
        <v>7</v>
      </c>
      <c r="D18" s="21">
        <v>3.8814259999999998</v>
      </c>
      <c r="E18" s="21">
        <v>1.9720800000000001</v>
      </c>
      <c r="F18" s="21">
        <v>5.272113</v>
      </c>
      <c r="G18" s="21">
        <v>5.3070500000000003</v>
      </c>
      <c r="H18" s="21">
        <v>4.2195280000000004</v>
      </c>
      <c r="I18" s="21">
        <v>4.6544930000000004</v>
      </c>
      <c r="J18" s="21">
        <v>0.54619499999999999</v>
      </c>
      <c r="K18" s="21">
        <v>1.630609</v>
      </c>
      <c r="L18" s="21">
        <v>4.4428960000000002</v>
      </c>
      <c r="M18" s="21">
        <v>5.9170350000000003</v>
      </c>
      <c r="N18" s="21">
        <v>3.9002780000000001</v>
      </c>
      <c r="O18" s="21">
        <v>4.6100399999999997</v>
      </c>
      <c r="P18" s="21">
        <v>3.1130680000000002</v>
      </c>
      <c r="Q18" s="21">
        <v>-2.0926450000000001</v>
      </c>
      <c r="R18" s="21">
        <v>-0.80625999999999998</v>
      </c>
      <c r="S18" s="21">
        <v>7.2686909999999996</v>
      </c>
      <c r="T18" s="21">
        <v>4.6930019999999999</v>
      </c>
      <c r="U18" s="21">
        <v>0.30863000000000002</v>
      </c>
      <c r="V18" s="21">
        <v>1.121108</v>
      </c>
      <c r="W18" s="21">
        <v>2.114379</v>
      </c>
      <c r="X18" s="21">
        <v>2.7581899999999999</v>
      </c>
      <c r="Y18" s="21">
        <v>1.441948</v>
      </c>
      <c r="Z18" s="21">
        <v>1.610533</v>
      </c>
      <c r="AA18" s="21">
        <v>-3.7192999999999997E-2</v>
      </c>
      <c r="AB18" s="21">
        <v>0.82592299999999996</v>
      </c>
    </row>
    <row r="19" spans="1:28" ht="13.5" x14ac:dyDescent="0.25">
      <c r="A19" s="50" t="s">
        <v>116</v>
      </c>
      <c r="B19" s="51"/>
      <c r="C19" s="19" t="s">
        <v>7</v>
      </c>
      <c r="D19" s="20">
        <v>1.8969560000000001</v>
      </c>
      <c r="E19" s="20">
        <v>-0.25545400000000001</v>
      </c>
      <c r="F19" s="20">
        <v>5.6677559999999998</v>
      </c>
      <c r="G19" s="20">
        <v>0.33554299999999998</v>
      </c>
      <c r="H19" s="20">
        <v>1.328584</v>
      </c>
      <c r="I19" s="20">
        <v>5.952502</v>
      </c>
      <c r="J19" s="20">
        <v>1.171387</v>
      </c>
      <c r="K19" s="20">
        <v>-0.27341599999999999</v>
      </c>
      <c r="L19" s="20">
        <v>3.7495500000000002</v>
      </c>
      <c r="M19" s="20">
        <v>5.2614000000000001</v>
      </c>
      <c r="N19" s="20">
        <v>3.423305</v>
      </c>
      <c r="O19" s="20">
        <v>9.8311799999999998</v>
      </c>
      <c r="P19" s="20">
        <v>2.6597149999999998</v>
      </c>
      <c r="Q19" s="20">
        <v>-4.514812</v>
      </c>
      <c r="R19" s="20">
        <v>-17.304466000000001</v>
      </c>
      <c r="S19" s="20">
        <v>21.386322</v>
      </c>
      <c r="T19" s="20">
        <v>6.1835209999999998</v>
      </c>
      <c r="U19" s="20">
        <v>-3.4822489999999999</v>
      </c>
      <c r="V19" s="20">
        <v>-0.38610699999999998</v>
      </c>
      <c r="W19" s="20">
        <v>4.3715609999999998</v>
      </c>
      <c r="X19" s="20">
        <v>0.58589000000000002</v>
      </c>
      <c r="Y19" s="20">
        <v>3.84571</v>
      </c>
      <c r="Z19" s="20">
        <v>2.2609520000000001</v>
      </c>
      <c r="AA19" s="20">
        <v>-0.231436</v>
      </c>
      <c r="AB19" s="20">
        <v>-4.1779580000000003</v>
      </c>
    </row>
    <row r="20" spans="1:28" ht="13.5" x14ac:dyDescent="0.25">
      <c r="A20" s="48" t="s">
        <v>117</v>
      </c>
      <c r="B20" s="49"/>
      <c r="C20" s="19" t="s">
        <v>7</v>
      </c>
      <c r="D20" s="21" t="s">
        <v>106</v>
      </c>
      <c r="E20" s="21">
        <v>-4.6603380000000003</v>
      </c>
      <c r="F20" s="21">
        <v>3.8889990000000001</v>
      </c>
      <c r="G20" s="21">
        <v>1.1687890000000001</v>
      </c>
      <c r="H20" s="21">
        <v>11.016985</v>
      </c>
      <c r="I20" s="21">
        <v>4.8482250000000002</v>
      </c>
      <c r="J20" s="21">
        <v>5.494402</v>
      </c>
      <c r="K20" s="21">
        <v>4.8269359999999999</v>
      </c>
      <c r="L20" s="21">
        <v>4.1193580000000001</v>
      </c>
      <c r="M20" s="21">
        <v>-2.4847480000000002</v>
      </c>
      <c r="N20" s="21">
        <v>-2.1173310000000001</v>
      </c>
      <c r="O20" s="21">
        <v>-0.50706600000000002</v>
      </c>
      <c r="P20" s="21">
        <v>5.2808099999999998</v>
      </c>
      <c r="Q20" s="21">
        <v>-10.015307</v>
      </c>
      <c r="R20" s="21">
        <v>-0.53947800000000001</v>
      </c>
      <c r="S20" s="21">
        <v>-4.3124380000000002</v>
      </c>
      <c r="T20" s="21">
        <v>2.7638370000000001</v>
      </c>
      <c r="U20" s="21">
        <v>0.92425400000000002</v>
      </c>
      <c r="V20" s="21">
        <v>6.2369060000000003</v>
      </c>
      <c r="W20" s="21">
        <v>0.92443399999999998</v>
      </c>
      <c r="X20" s="21">
        <v>-4.766769</v>
      </c>
      <c r="Y20" s="21">
        <v>6.9853810000000003</v>
      </c>
      <c r="Z20" s="21">
        <v>0.19930600000000001</v>
      </c>
      <c r="AA20" s="21">
        <v>1.8299160000000001</v>
      </c>
      <c r="AB20" s="21">
        <v>-4.2968669999999998</v>
      </c>
    </row>
    <row r="21" spans="1:28" ht="13.5" x14ac:dyDescent="0.25">
      <c r="A21" s="48" t="s">
        <v>118</v>
      </c>
      <c r="B21" s="49"/>
      <c r="C21" s="19" t="s">
        <v>7</v>
      </c>
      <c r="D21" s="20" t="s">
        <v>106</v>
      </c>
      <c r="E21" s="20">
        <v>3.8177120000000002</v>
      </c>
      <c r="F21" s="20">
        <v>11.634315000000001</v>
      </c>
      <c r="G21" s="20">
        <v>4.8240869999999996</v>
      </c>
      <c r="H21" s="20">
        <v>3.7697940000000001</v>
      </c>
      <c r="I21" s="20">
        <v>4.3828310000000004</v>
      </c>
      <c r="J21" s="20">
        <v>4.1214959999999996</v>
      </c>
      <c r="K21" s="20">
        <v>7.4881650000000004</v>
      </c>
      <c r="L21" s="20">
        <v>9.7074829999999999</v>
      </c>
      <c r="M21" s="20">
        <v>12.9604</v>
      </c>
      <c r="N21" s="20">
        <v>7.0863800000000001</v>
      </c>
      <c r="O21" s="20">
        <v>7.2724830000000003</v>
      </c>
      <c r="P21" s="20">
        <v>7.6660269999999997</v>
      </c>
      <c r="Q21" s="20">
        <v>-0.80897399999999997</v>
      </c>
      <c r="R21" s="20">
        <v>-9.8550740000000001</v>
      </c>
      <c r="S21" s="20">
        <v>13.009081</v>
      </c>
      <c r="T21" s="20">
        <v>0.65336000000000005</v>
      </c>
      <c r="U21" s="20">
        <v>-3.8160259999999999</v>
      </c>
      <c r="V21" s="20">
        <v>0.72032200000000002</v>
      </c>
      <c r="W21" s="20">
        <v>5.1899040000000003</v>
      </c>
      <c r="X21" s="20">
        <v>9.1658620000000006</v>
      </c>
      <c r="Y21" s="20">
        <v>-4.1167389999999999</v>
      </c>
      <c r="Z21" s="20">
        <v>1.3011999999999999E-2</v>
      </c>
      <c r="AA21" s="20">
        <v>-3.1800769999999998</v>
      </c>
      <c r="AB21" s="20">
        <v>4.51973</v>
      </c>
    </row>
    <row r="22" spans="1:28" ht="13.5" x14ac:dyDescent="0.25">
      <c r="A22" s="48" t="s">
        <v>119</v>
      </c>
      <c r="B22" s="49"/>
      <c r="C22" s="19" t="s">
        <v>7</v>
      </c>
      <c r="D22" s="21" t="s">
        <v>106</v>
      </c>
      <c r="E22" s="21" t="s">
        <v>106</v>
      </c>
      <c r="F22" s="21" t="s">
        <v>106</v>
      </c>
      <c r="G22" s="21" t="s">
        <v>106</v>
      </c>
      <c r="H22" s="21" t="s">
        <v>106</v>
      </c>
      <c r="I22" s="21" t="s">
        <v>106</v>
      </c>
      <c r="J22" s="21" t="s">
        <v>106</v>
      </c>
      <c r="K22" s="21" t="s">
        <v>106</v>
      </c>
      <c r="L22" s="21" t="s">
        <v>106</v>
      </c>
      <c r="M22" s="21" t="s">
        <v>106</v>
      </c>
      <c r="N22" s="21" t="s">
        <v>106</v>
      </c>
      <c r="O22" s="21" t="s">
        <v>106</v>
      </c>
      <c r="P22" s="21" t="s">
        <v>106</v>
      </c>
      <c r="Q22" s="21" t="s">
        <v>106</v>
      </c>
      <c r="R22" s="21">
        <v>4.1586340000000002</v>
      </c>
      <c r="S22" s="21">
        <v>1.786292</v>
      </c>
      <c r="T22" s="21">
        <v>4.6550060000000002</v>
      </c>
      <c r="U22" s="21">
        <v>0.297068</v>
      </c>
      <c r="V22" s="21">
        <v>3.8885269999999998</v>
      </c>
      <c r="W22" s="21">
        <v>0.94925499999999996</v>
      </c>
      <c r="X22" s="21">
        <v>4.8263480000000003</v>
      </c>
      <c r="Y22" s="21">
        <v>-3.5537269999999999</v>
      </c>
      <c r="Z22" s="21">
        <v>1.3445940000000001</v>
      </c>
      <c r="AA22" s="21">
        <v>0.92693499999999995</v>
      </c>
      <c r="AB22" s="21">
        <v>3.9679389999999999</v>
      </c>
    </row>
    <row r="23" spans="1:28" ht="13.5" x14ac:dyDescent="0.25">
      <c r="A23" s="50" t="s">
        <v>120</v>
      </c>
      <c r="B23" s="51"/>
      <c r="C23" s="19" t="s">
        <v>7</v>
      </c>
      <c r="D23" s="20" t="s">
        <v>106</v>
      </c>
      <c r="E23" s="20">
        <v>5.163144</v>
      </c>
      <c r="F23" s="20">
        <v>9.1418160000000004</v>
      </c>
      <c r="G23" s="20">
        <v>10.764462999999999</v>
      </c>
      <c r="H23" s="20">
        <v>10.839183999999999</v>
      </c>
      <c r="I23" s="20">
        <v>12.125246000000001</v>
      </c>
      <c r="J23" s="20">
        <v>4.9030339999999999</v>
      </c>
      <c r="K23" s="20">
        <v>16.540444999999998</v>
      </c>
      <c r="L23" s="20">
        <v>1.8951720000000001</v>
      </c>
      <c r="M23" s="20">
        <v>1.4159790000000001</v>
      </c>
      <c r="N23" s="20">
        <v>7.9843729999999997</v>
      </c>
      <c r="O23" s="20">
        <v>2.2767140000000001</v>
      </c>
      <c r="P23" s="20">
        <v>5.6701639999999998</v>
      </c>
      <c r="Q23" s="20">
        <v>-5.9460360000000003</v>
      </c>
      <c r="R23" s="20">
        <v>4.9991640000000004</v>
      </c>
      <c r="S23" s="20">
        <v>23.44115</v>
      </c>
      <c r="T23" s="20">
        <v>5.7567469999999998</v>
      </c>
      <c r="U23" s="20">
        <v>-6.9586999999999996E-2</v>
      </c>
      <c r="V23" s="20">
        <v>-7.9376709999999999</v>
      </c>
      <c r="W23" s="20">
        <v>9.2031320000000001</v>
      </c>
      <c r="X23" s="20">
        <v>81.716926999999998</v>
      </c>
      <c r="Y23" s="20">
        <v>-2.324732</v>
      </c>
      <c r="Z23" s="20">
        <v>6.0798949999999996</v>
      </c>
      <c r="AA23" s="20">
        <v>11.103363</v>
      </c>
      <c r="AB23" s="20">
        <v>1.147543</v>
      </c>
    </row>
    <row r="24" spans="1:28" ht="13.5" x14ac:dyDescent="0.25">
      <c r="A24" s="50" t="s">
        <v>121</v>
      </c>
      <c r="B24" s="51"/>
      <c r="C24" s="19" t="s">
        <v>7</v>
      </c>
      <c r="D24" s="21" t="s">
        <v>106</v>
      </c>
      <c r="E24" s="21">
        <v>6.1114959999999998</v>
      </c>
      <c r="F24" s="21">
        <v>7.7341689999999996</v>
      </c>
      <c r="G24" s="21">
        <v>7.0428730000000002</v>
      </c>
      <c r="H24" s="21">
        <v>6.2807380000000004</v>
      </c>
      <c r="I24" s="21">
        <v>11.600256999999999</v>
      </c>
      <c r="J24" s="21">
        <v>-2.5385260000000001</v>
      </c>
      <c r="K24" s="21">
        <v>-0.87010799999999999</v>
      </c>
      <c r="L24" s="21">
        <v>9.2871179999999995</v>
      </c>
      <c r="M24" s="21">
        <v>-0.29535400000000001</v>
      </c>
      <c r="N24" s="21">
        <v>4.7786999999999997</v>
      </c>
      <c r="O24" s="21">
        <v>2.2521659999999999</v>
      </c>
      <c r="P24" s="21">
        <v>1.748734</v>
      </c>
      <c r="Q24" s="21">
        <v>-5.7733549999999996</v>
      </c>
      <c r="R24" s="21">
        <v>-4.6604010000000002</v>
      </c>
      <c r="S24" s="21">
        <v>13.791247</v>
      </c>
      <c r="T24" s="21">
        <v>-2.1770269999999998</v>
      </c>
      <c r="U24" s="21">
        <v>-5.3899999999999998E-4</v>
      </c>
      <c r="V24" s="21">
        <v>-2.6581269999999999</v>
      </c>
      <c r="W24" s="21">
        <v>5.1917549999999997</v>
      </c>
      <c r="X24" s="21">
        <v>-1.754445</v>
      </c>
      <c r="Y24" s="21">
        <v>-5.83826</v>
      </c>
      <c r="Z24" s="21">
        <v>2.043933</v>
      </c>
      <c r="AA24" s="21">
        <v>1.794008</v>
      </c>
      <c r="AB24" s="21" t="s">
        <v>106</v>
      </c>
    </row>
    <row r="25" spans="1:28" ht="13.5" x14ac:dyDescent="0.25">
      <c r="A25" s="48" t="s">
        <v>122</v>
      </c>
      <c r="B25" s="49"/>
      <c r="C25" s="19" t="s">
        <v>7</v>
      </c>
      <c r="D25" s="20">
        <v>5.5181180000000003</v>
      </c>
      <c r="E25" s="20">
        <v>0.91293100000000005</v>
      </c>
      <c r="F25" s="20">
        <v>1.4661999999999999</v>
      </c>
      <c r="G25" s="20">
        <v>-0.47787200000000002</v>
      </c>
      <c r="H25" s="20">
        <v>0.98186899999999999</v>
      </c>
      <c r="I25" s="20">
        <v>3.642401</v>
      </c>
      <c r="J25" s="20">
        <v>-0.249607</v>
      </c>
      <c r="K25" s="20">
        <v>-0.56361099999999997</v>
      </c>
      <c r="L25" s="20">
        <v>-2.6174430000000002</v>
      </c>
      <c r="M25" s="20">
        <v>2.7319749999999998</v>
      </c>
      <c r="N25" s="20">
        <v>1.567153</v>
      </c>
      <c r="O25" s="20">
        <v>3.5306510000000002</v>
      </c>
      <c r="P25" s="20">
        <v>2.5184739999999999</v>
      </c>
      <c r="Q25" s="20">
        <v>-2.252459</v>
      </c>
      <c r="R25" s="20">
        <v>-14.283585</v>
      </c>
      <c r="S25" s="20">
        <v>13.6791</v>
      </c>
      <c r="T25" s="20">
        <v>2.3734850000000001</v>
      </c>
      <c r="U25" s="20">
        <v>-2.1619760000000001</v>
      </c>
      <c r="V25" s="20">
        <v>1.568052</v>
      </c>
      <c r="W25" s="20">
        <v>2.1186229999999999</v>
      </c>
      <c r="X25" s="20">
        <v>3.4901939999999998</v>
      </c>
      <c r="Y25" s="20">
        <v>2.0840999999999998</v>
      </c>
      <c r="Z25" s="20">
        <v>2.8212480000000002</v>
      </c>
      <c r="AA25" s="20">
        <v>1.2310449999999999</v>
      </c>
      <c r="AB25" s="20">
        <v>-0.78071100000000004</v>
      </c>
    </row>
    <row r="26" spans="1:28" ht="13.5" x14ac:dyDescent="0.25">
      <c r="A26" s="48" t="s">
        <v>148</v>
      </c>
      <c r="B26" s="49"/>
      <c r="C26" s="19" t="s">
        <v>7</v>
      </c>
      <c r="D26" s="21">
        <v>7.7903659999999997</v>
      </c>
      <c r="E26" s="21">
        <v>5.729171</v>
      </c>
      <c r="F26" s="21">
        <v>2.5988519999999999</v>
      </c>
      <c r="G26" s="21">
        <v>0.19386600000000001</v>
      </c>
      <c r="H26" s="21">
        <v>2.1999979999999999</v>
      </c>
      <c r="I26" s="21">
        <v>7.7379040000000003</v>
      </c>
      <c r="J26" s="21">
        <v>-2.8259400000000001</v>
      </c>
      <c r="K26" s="21">
        <v>3.310746</v>
      </c>
      <c r="L26" s="21">
        <v>6.3410900000000003</v>
      </c>
      <c r="M26" s="21">
        <v>7.2004799999999998</v>
      </c>
      <c r="N26" s="21">
        <v>7.1725649999999996</v>
      </c>
      <c r="O26" s="21">
        <v>1.273185</v>
      </c>
      <c r="P26" s="21">
        <v>3.4546070000000002</v>
      </c>
      <c r="Q26" s="21">
        <v>0.30500100000000002</v>
      </c>
      <c r="R26" s="21">
        <v>-13.582815999999999</v>
      </c>
      <c r="S26" s="21">
        <v>17.383655999999998</v>
      </c>
      <c r="T26" s="21">
        <v>-1.88124</v>
      </c>
      <c r="U26" s="21">
        <v>3.9959570000000002</v>
      </c>
      <c r="V26" s="21">
        <v>2.1307969999999998</v>
      </c>
      <c r="W26" s="21">
        <v>2.9633919999999998</v>
      </c>
      <c r="X26" s="21">
        <v>4.867826</v>
      </c>
      <c r="Y26" s="21">
        <v>-0.64474100000000001</v>
      </c>
      <c r="Z26" s="21">
        <v>3.8216350000000001</v>
      </c>
      <c r="AA26" s="21">
        <v>0.39482099999999998</v>
      </c>
      <c r="AB26" s="21" t="s">
        <v>106</v>
      </c>
    </row>
    <row r="27" spans="1:28" ht="13.5" x14ac:dyDescent="0.25">
      <c r="A27" s="48" t="s">
        <v>144</v>
      </c>
      <c r="B27" s="49"/>
      <c r="C27" s="19" t="s">
        <v>7</v>
      </c>
      <c r="D27" s="20" t="s">
        <v>106</v>
      </c>
      <c r="E27" s="20" t="s">
        <v>106</v>
      </c>
      <c r="F27" s="20" t="s">
        <v>106</v>
      </c>
      <c r="G27" s="20" t="s">
        <v>106</v>
      </c>
      <c r="H27" s="20" t="s">
        <v>106</v>
      </c>
      <c r="I27" s="20" t="s">
        <v>106</v>
      </c>
      <c r="J27" s="20" t="s">
        <v>106</v>
      </c>
      <c r="K27" s="20" t="s">
        <v>106</v>
      </c>
      <c r="L27" s="20" t="s">
        <v>106</v>
      </c>
      <c r="M27" s="20" t="s">
        <v>106</v>
      </c>
      <c r="N27" s="20">
        <v>6.9214209999999996</v>
      </c>
      <c r="O27" s="20">
        <v>9.4052070000000008</v>
      </c>
      <c r="P27" s="20">
        <v>8.8164789999999993</v>
      </c>
      <c r="Q27" s="20">
        <v>4.554449</v>
      </c>
      <c r="R27" s="20">
        <v>0.97574399999999994</v>
      </c>
      <c r="S27" s="20">
        <v>7.9970369999999997</v>
      </c>
      <c r="T27" s="20">
        <v>3.2672439999999998</v>
      </c>
      <c r="U27" s="20">
        <v>1.061326</v>
      </c>
      <c r="V27" s="20">
        <v>1.361157</v>
      </c>
      <c r="W27" s="20">
        <v>-0.34011999999999998</v>
      </c>
      <c r="X27" s="20">
        <v>-1.541685</v>
      </c>
      <c r="Y27" s="20">
        <v>2.7653180000000002</v>
      </c>
      <c r="Z27" s="20">
        <v>4.1148290000000003</v>
      </c>
      <c r="AA27" s="20">
        <v>4.655856</v>
      </c>
      <c r="AB27" s="20" t="s">
        <v>106</v>
      </c>
    </row>
    <row r="28" spans="1:28" ht="13.5" x14ac:dyDescent="0.25">
      <c r="A28" s="48" t="s">
        <v>123</v>
      </c>
      <c r="B28" s="49"/>
      <c r="C28" s="19" t="s">
        <v>7</v>
      </c>
      <c r="D28" s="21" t="s">
        <v>106</v>
      </c>
      <c r="E28" s="21">
        <v>3.1617890000000002</v>
      </c>
      <c r="F28" s="21">
        <v>11.685756</v>
      </c>
      <c r="G28" s="21">
        <v>5.3299909999999997</v>
      </c>
      <c r="H28" s="21">
        <v>-2.3139400000000001</v>
      </c>
      <c r="I28" s="21">
        <v>10.538686999999999</v>
      </c>
      <c r="J28" s="21">
        <v>2.5267840000000001</v>
      </c>
      <c r="K28" s="21">
        <v>7.4879360000000004</v>
      </c>
      <c r="L28" s="21">
        <v>0.89987700000000004</v>
      </c>
      <c r="M28" s="21">
        <v>9.0879119999999993</v>
      </c>
      <c r="N28" s="21">
        <v>6.3472840000000001</v>
      </c>
      <c r="O28" s="21">
        <v>6.6714190000000002</v>
      </c>
      <c r="P28" s="21">
        <v>1.9596899999999999</v>
      </c>
      <c r="Q28" s="21">
        <v>-5.1711650000000002</v>
      </c>
      <c r="R28" s="21">
        <v>0.650204</v>
      </c>
      <c r="S28" s="21">
        <v>14.955712</v>
      </c>
      <c r="T28" s="21">
        <v>2.0230070000000002</v>
      </c>
      <c r="U28" s="21">
        <v>-0.67301200000000005</v>
      </c>
      <c r="V28" s="21">
        <v>-1.748321</v>
      </c>
      <c r="W28" s="21">
        <v>4.741714</v>
      </c>
      <c r="X28" s="21">
        <v>2.3060659999999999</v>
      </c>
      <c r="Y28" s="21">
        <v>2.2356280000000002</v>
      </c>
      <c r="Z28" s="21">
        <v>6.8602670000000003</v>
      </c>
      <c r="AA28" s="21">
        <v>1.650901</v>
      </c>
      <c r="AB28" s="21">
        <v>1.5516190000000001</v>
      </c>
    </row>
    <row r="29" spans="1:28" ht="13.5" x14ac:dyDescent="0.25">
      <c r="A29" s="48" t="s">
        <v>124</v>
      </c>
      <c r="B29" s="49"/>
      <c r="C29" s="19" t="s">
        <v>7</v>
      </c>
      <c r="D29" s="20" t="s">
        <v>106</v>
      </c>
      <c r="E29" s="20">
        <v>4.0277089999999998</v>
      </c>
      <c r="F29" s="20">
        <v>8.4570819999999998</v>
      </c>
      <c r="G29" s="20">
        <v>13.879875</v>
      </c>
      <c r="H29" s="20">
        <v>-0.87532900000000002</v>
      </c>
      <c r="I29" s="20">
        <v>17.399101999999999</v>
      </c>
      <c r="J29" s="20">
        <v>19.500439</v>
      </c>
      <c r="K29" s="20">
        <v>-2.3822160000000001</v>
      </c>
      <c r="L29" s="20">
        <v>11.324268999999999</v>
      </c>
      <c r="M29" s="20">
        <v>17.026792</v>
      </c>
      <c r="N29" s="20">
        <v>3.999444</v>
      </c>
      <c r="O29" s="20">
        <v>13.861746999999999</v>
      </c>
      <c r="P29" s="20">
        <v>5.8469230000000003</v>
      </c>
      <c r="Q29" s="20">
        <v>2.1019169999999998</v>
      </c>
      <c r="R29" s="20">
        <v>-2.0284089999999999</v>
      </c>
      <c r="S29" s="20">
        <v>18.425930999999999</v>
      </c>
      <c r="T29" s="20">
        <v>8.359496</v>
      </c>
      <c r="U29" s="20">
        <v>2.1713140000000002</v>
      </c>
      <c r="V29" s="20">
        <v>5.0761310000000002</v>
      </c>
      <c r="W29" s="20">
        <v>4.799995</v>
      </c>
      <c r="X29" s="20">
        <v>0.91132500000000005</v>
      </c>
      <c r="Y29" s="20">
        <v>-0.47596699999999997</v>
      </c>
      <c r="Z29" s="20">
        <v>6.4152120000000004</v>
      </c>
      <c r="AA29" s="20">
        <v>-0.367898</v>
      </c>
      <c r="AB29" s="20">
        <v>2.7416559999999999</v>
      </c>
    </row>
    <row r="30" spans="1:28" ht="13.5" x14ac:dyDescent="0.25">
      <c r="A30" s="48" t="s">
        <v>125</v>
      </c>
      <c r="B30" s="49"/>
      <c r="C30" s="19" t="s">
        <v>7</v>
      </c>
      <c r="D30" s="21" t="s">
        <v>106</v>
      </c>
      <c r="E30" s="21">
        <v>-0.95953100000000002</v>
      </c>
      <c r="F30" s="21">
        <v>3.3393989999999998</v>
      </c>
      <c r="G30" s="21">
        <v>-6.8645999999999999E-2</v>
      </c>
      <c r="H30" s="21">
        <v>6.9096479999999998</v>
      </c>
      <c r="I30" s="21">
        <v>5.0803599999999998</v>
      </c>
      <c r="J30" s="21">
        <v>-6.144863</v>
      </c>
      <c r="K30" s="21">
        <v>6.3285260000000001</v>
      </c>
      <c r="L30" s="21">
        <v>7.4694880000000001</v>
      </c>
      <c r="M30" s="21">
        <v>-0.73835600000000001</v>
      </c>
      <c r="N30" s="21">
        <v>-1.3583510000000001</v>
      </c>
      <c r="O30" s="21">
        <v>-11.995574</v>
      </c>
      <c r="P30" s="21">
        <v>18.560400000000001</v>
      </c>
      <c r="Q30" s="21">
        <v>-23.222078</v>
      </c>
      <c r="R30" s="21">
        <v>-18.469311999999999</v>
      </c>
      <c r="S30" s="21">
        <v>10.800618999999999</v>
      </c>
      <c r="T30" s="21">
        <v>-12.951890000000001</v>
      </c>
      <c r="U30" s="21">
        <v>5.7141489999999999</v>
      </c>
      <c r="V30" s="21">
        <v>15.105316999999999</v>
      </c>
      <c r="W30" s="21">
        <v>-7.79786</v>
      </c>
      <c r="X30" s="21">
        <v>13.699719999999999</v>
      </c>
      <c r="Y30" s="21">
        <v>16.378264999999999</v>
      </c>
      <c r="Z30" s="21">
        <v>-1.7539070000000001</v>
      </c>
      <c r="AA30" s="21">
        <v>-2.1864020000000002</v>
      </c>
      <c r="AB30" s="21" t="s">
        <v>106</v>
      </c>
    </row>
    <row r="31" spans="1:28" ht="13.5" x14ac:dyDescent="0.25">
      <c r="A31" s="48" t="s">
        <v>126</v>
      </c>
      <c r="B31" s="49"/>
      <c r="C31" s="19" t="s">
        <v>7</v>
      </c>
      <c r="D31" s="20" t="s">
        <v>106</v>
      </c>
      <c r="E31" s="20" t="s">
        <v>106</v>
      </c>
      <c r="F31" s="20" t="s">
        <v>106</v>
      </c>
      <c r="G31" s="20" t="s">
        <v>106</v>
      </c>
      <c r="H31" s="20" t="s">
        <v>106</v>
      </c>
      <c r="I31" s="20" t="s">
        <v>106</v>
      </c>
      <c r="J31" s="20" t="s">
        <v>106</v>
      </c>
      <c r="K31" s="20" t="s">
        <v>106</v>
      </c>
      <c r="L31" s="20" t="s">
        <v>106</v>
      </c>
      <c r="M31" s="20" t="s">
        <v>106</v>
      </c>
      <c r="N31" s="20" t="s">
        <v>106</v>
      </c>
      <c r="O31" s="20" t="s">
        <v>106</v>
      </c>
      <c r="P31" s="20" t="s">
        <v>106</v>
      </c>
      <c r="Q31" s="20" t="s">
        <v>106</v>
      </c>
      <c r="R31" s="20" t="s">
        <v>106</v>
      </c>
      <c r="S31" s="20" t="s">
        <v>106</v>
      </c>
      <c r="T31" s="20">
        <v>0.85936199999999996</v>
      </c>
      <c r="U31" s="20">
        <v>2.50305</v>
      </c>
      <c r="V31" s="20">
        <v>-2.2611080000000001</v>
      </c>
      <c r="W31" s="20" t="s">
        <v>106</v>
      </c>
      <c r="X31" s="20" t="s">
        <v>106</v>
      </c>
      <c r="Y31" s="20" t="s">
        <v>106</v>
      </c>
      <c r="Z31" s="20" t="s">
        <v>106</v>
      </c>
      <c r="AA31" s="20" t="s">
        <v>106</v>
      </c>
      <c r="AB31" s="20" t="s">
        <v>106</v>
      </c>
    </row>
    <row r="32" spans="1:28" ht="13.5" x14ac:dyDescent="0.25">
      <c r="A32" s="48" t="s">
        <v>127</v>
      </c>
      <c r="B32" s="49"/>
      <c r="C32" s="19" t="s">
        <v>7</v>
      </c>
      <c r="D32" s="21" t="s">
        <v>106</v>
      </c>
      <c r="E32" s="21">
        <v>3.2533370000000001</v>
      </c>
      <c r="F32" s="21">
        <v>1.0915870000000001</v>
      </c>
      <c r="G32" s="21">
        <v>4.03287</v>
      </c>
      <c r="H32" s="21">
        <v>4.010078</v>
      </c>
      <c r="I32" s="21">
        <v>5.0798560000000004</v>
      </c>
      <c r="J32" s="21">
        <v>2.7594859999999999</v>
      </c>
      <c r="K32" s="21">
        <v>1.8239540000000001</v>
      </c>
      <c r="L32" s="21">
        <v>2.3614570000000001</v>
      </c>
      <c r="M32" s="21">
        <v>7.3417669999999999</v>
      </c>
      <c r="N32" s="21">
        <v>5.175859</v>
      </c>
      <c r="O32" s="21">
        <v>3.0169950000000001</v>
      </c>
      <c r="P32" s="21">
        <v>5.6960350000000002</v>
      </c>
      <c r="Q32" s="21">
        <v>-0.96264799999999995</v>
      </c>
      <c r="R32" s="21">
        <v>-7.4369680000000002</v>
      </c>
      <c r="S32" s="21">
        <v>7.4768869999999996</v>
      </c>
      <c r="T32" s="21">
        <v>5.3218269999999999</v>
      </c>
      <c r="U32" s="21">
        <v>0.20800399999999999</v>
      </c>
      <c r="V32" s="21">
        <v>0.88091799999999998</v>
      </c>
      <c r="W32" s="21">
        <v>3.0541640000000001</v>
      </c>
      <c r="X32" s="21">
        <v>0.58178700000000005</v>
      </c>
      <c r="Y32" s="21">
        <v>1.6172390000000001</v>
      </c>
      <c r="Z32" s="21">
        <v>5.1204850000000004</v>
      </c>
      <c r="AA32" s="21">
        <v>2.6629510000000001</v>
      </c>
      <c r="AB32" s="21">
        <v>-1.2460469999999999</v>
      </c>
    </row>
    <row r="33" spans="1:28" ht="13.5" x14ac:dyDescent="0.25">
      <c r="A33" s="48" t="s">
        <v>128</v>
      </c>
      <c r="B33" s="49"/>
      <c r="C33" s="19" t="s">
        <v>7</v>
      </c>
      <c r="D33" s="20" t="s">
        <v>106</v>
      </c>
      <c r="E33" s="20" t="s">
        <v>106</v>
      </c>
      <c r="F33" s="20" t="s">
        <v>106</v>
      </c>
      <c r="G33" s="20" t="s">
        <v>106</v>
      </c>
      <c r="H33" s="20" t="s">
        <v>106</v>
      </c>
      <c r="I33" s="20" t="s">
        <v>106</v>
      </c>
      <c r="J33" s="20" t="s">
        <v>106</v>
      </c>
      <c r="K33" s="20" t="s">
        <v>106</v>
      </c>
      <c r="L33" s="20" t="s">
        <v>106</v>
      </c>
      <c r="M33" s="20" t="s">
        <v>106</v>
      </c>
      <c r="N33" s="20" t="s">
        <v>106</v>
      </c>
      <c r="O33" s="20" t="s">
        <v>106</v>
      </c>
      <c r="P33" s="20" t="s">
        <v>106</v>
      </c>
      <c r="Q33" s="20" t="s">
        <v>106</v>
      </c>
      <c r="R33" s="20" t="s">
        <v>106</v>
      </c>
      <c r="S33" s="20" t="s">
        <v>106</v>
      </c>
      <c r="T33" s="20">
        <v>-1.4173979999999999</v>
      </c>
      <c r="U33" s="20">
        <v>4.2133700000000003</v>
      </c>
      <c r="V33" s="20">
        <v>-0.61498600000000003</v>
      </c>
      <c r="W33" s="20">
        <v>0.122284</v>
      </c>
      <c r="X33" s="20">
        <v>0.36668499999999998</v>
      </c>
      <c r="Y33" s="20">
        <v>6.0764399999999998</v>
      </c>
      <c r="Z33" s="20">
        <v>1.2588429999999999</v>
      </c>
      <c r="AA33" s="20">
        <v>3.5022790000000001</v>
      </c>
      <c r="AB33" s="20" t="s">
        <v>106</v>
      </c>
    </row>
    <row r="34" spans="1:28" ht="13.5" x14ac:dyDescent="0.25">
      <c r="A34" s="48" t="s">
        <v>129</v>
      </c>
      <c r="B34" s="49"/>
      <c r="C34" s="19" t="s">
        <v>7</v>
      </c>
      <c r="D34" s="21">
        <v>-2.2735910000000001</v>
      </c>
      <c r="E34" s="21">
        <v>2.9057810000000002</v>
      </c>
      <c r="F34" s="21">
        <v>0.53354699999999999</v>
      </c>
      <c r="G34" s="21">
        <v>-2.7638060000000002</v>
      </c>
      <c r="H34" s="21">
        <v>4.3926720000000001</v>
      </c>
      <c r="I34" s="21">
        <v>2.6212260000000001</v>
      </c>
      <c r="J34" s="21">
        <v>3.3621470000000002</v>
      </c>
      <c r="K34" s="21">
        <v>2.046837</v>
      </c>
      <c r="L34" s="21">
        <v>9.0729349999999993</v>
      </c>
      <c r="M34" s="21">
        <v>9.9656629999999993</v>
      </c>
      <c r="N34" s="21">
        <v>3.3860950000000001</v>
      </c>
      <c r="O34" s="21">
        <v>-3.0395850000000002</v>
      </c>
      <c r="P34" s="21">
        <v>1.9156610000000001</v>
      </c>
      <c r="Q34" s="21">
        <v>1.8892070000000001</v>
      </c>
      <c r="R34" s="21">
        <v>-3.1013760000000001</v>
      </c>
      <c r="S34" s="21">
        <v>6.1931050000000001</v>
      </c>
      <c r="T34" s="21">
        <v>2.1948099999999999</v>
      </c>
      <c r="U34" s="21">
        <v>1.2182409999999999</v>
      </c>
      <c r="V34" s="21">
        <v>2.0451090000000001</v>
      </c>
      <c r="W34" s="21">
        <v>3.000597</v>
      </c>
      <c r="X34" s="21">
        <v>-1.7271019999999999</v>
      </c>
      <c r="Y34" s="21">
        <v>0.13547999999999999</v>
      </c>
      <c r="Z34" s="21">
        <v>2.1884769999999998</v>
      </c>
      <c r="AA34" s="21">
        <v>-0.49707800000000002</v>
      </c>
      <c r="AB34" s="21" t="s">
        <v>106</v>
      </c>
    </row>
    <row r="35" spans="1:28" ht="13.5" x14ac:dyDescent="0.25">
      <c r="A35" s="48" t="s">
        <v>130</v>
      </c>
      <c r="B35" s="49"/>
      <c r="C35" s="19" t="s">
        <v>7</v>
      </c>
      <c r="D35" s="20" t="s">
        <v>106</v>
      </c>
      <c r="E35" s="20">
        <v>-2.0139260000000001</v>
      </c>
      <c r="F35" s="20">
        <v>-1.280349</v>
      </c>
      <c r="G35" s="20">
        <v>-0.36721500000000001</v>
      </c>
      <c r="H35" s="20">
        <v>8.0910639999999994</v>
      </c>
      <c r="I35" s="20">
        <v>4.6435510000000004</v>
      </c>
      <c r="J35" s="20">
        <v>1.8049269999999999</v>
      </c>
      <c r="K35" s="20">
        <v>12.699261</v>
      </c>
      <c r="L35" s="20">
        <v>11.165105000000001</v>
      </c>
      <c r="M35" s="20">
        <v>10.201479000000001</v>
      </c>
      <c r="N35" s="20">
        <v>1.3091440000000001</v>
      </c>
      <c r="O35" s="20">
        <v>11.135069</v>
      </c>
      <c r="P35" s="20">
        <v>7.949408</v>
      </c>
      <c r="Q35" s="20">
        <v>3.5444360000000001</v>
      </c>
      <c r="R35" s="20">
        <v>6.9281519999999999</v>
      </c>
      <c r="S35" s="20">
        <v>15.966618</v>
      </c>
      <c r="T35" s="20">
        <v>6.5182869999999999</v>
      </c>
      <c r="U35" s="20">
        <v>3.7289639999999999</v>
      </c>
      <c r="V35" s="20">
        <v>-1.709587</v>
      </c>
      <c r="W35" s="20">
        <v>5.6489200000000004</v>
      </c>
      <c r="X35" s="20">
        <v>3.880528</v>
      </c>
      <c r="Y35" s="20">
        <v>-0.84143699999999999</v>
      </c>
      <c r="Z35" s="20">
        <v>-1.985066</v>
      </c>
      <c r="AA35" s="20">
        <v>3.8166540000000002</v>
      </c>
      <c r="AB35" s="20">
        <v>7.6535659999999996</v>
      </c>
    </row>
    <row r="36" spans="1:28" ht="13.5" x14ac:dyDescent="0.25">
      <c r="A36" s="48" t="s">
        <v>131</v>
      </c>
      <c r="B36" s="49"/>
      <c r="C36" s="19" t="s">
        <v>7</v>
      </c>
      <c r="D36" s="21" t="s">
        <v>106</v>
      </c>
      <c r="E36" s="21">
        <v>9.9082039999999996</v>
      </c>
      <c r="F36" s="21">
        <v>5.0059550000000002</v>
      </c>
      <c r="G36" s="21">
        <v>1.6259509999999999</v>
      </c>
      <c r="H36" s="21">
        <v>1.1995340000000001</v>
      </c>
      <c r="I36" s="21">
        <v>3.2328519999999998</v>
      </c>
      <c r="J36" s="21">
        <v>2.0702929999999999</v>
      </c>
      <c r="K36" s="21">
        <v>2.5923150000000001</v>
      </c>
      <c r="L36" s="21">
        <v>3.0075340000000002</v>
      </c>
      <c r="M36" s="21">
        <v>4.9875990000000003</v>
      </c>
      <c r="N36" s="21">
        <v>3.1203750000000001</v>
      </c>
      <c r="O36" s="21">
        <v>2.7132520000000002</v>
      </c>
      <c r="P36" s="21">
        <v>4.6008110000000002</v>
      </c>
      <c r="Q36" s="21">
        <v>0.51075000000000004</v>
      </c>
      <c r="R36" s="21">
        <v>-2.425379</v>
      </c>
      <c r="S36" s="21">
        <v>9.9574099999999994</v>
      </c>
      <c r="T36" s="21">
        <v>2.56677</v>
      </c>
      <c r="U36" s="21">
        <v>0.33693299999999998</v>
      </c>
      <c r="V36" s="21">
        <v>2.6534490000000002</v>
      </c>
      <c r="W36" s="21">
        <v>0.44351099999999999</v>
      </c>
      <c r="X36" s="21">
        <v>-0.301288</v>
      </c>
      <c r="Y36" s="21">
        <v>0.32254500000000003</v>
      </c>
      <c r="Z36" s="21">
        <v>2.3302700000000001</v>
      </c>
      <c r="AA36" s="21">
        <v>-1.635948</v>
      </c>
      <c r="AB36" s="21">
        <v>-1.3690070000000001</v>
      </c>
    </row>
    <row r="37" spans="1:28" ht="13.5" x14ac:dyDescent="0.25">
      <c r="A37" s="48" t="s">
        <v>132</v>
      </c>
      <c r="B37" s="49"/>
      <c r="C37" s="19" t="s">
        <v>7</v>
      </c>
      <c r="D37" s="20" t="s">
        <v>106</v>
      </c>
      <c r="E37" s="20">
        <v>-0.24307000000000001</v>
      </c>
      <c r="F37" s="20">
        <v>6.6475309999999999</v>
      </c>
      <c r="G37" s="20">
        <v>22.11148</v>
      </c>
      <c r="H37" s="20">
        <v>4.9170420000000004</v>
      </c>
      <c r="I37" s="20">
        <v>16.485758000000001</v>
      </c>
      <c r="J37" s="20">
        <v>15.693180999999999</v>
      </c>
      <c r="K37" s="20">
        <v>4.9370940000000001</v>
      </c>
      <c r="L37" s="20">
        <v>14.118964</v>
      </c>
      <c r="M37" s="20">
        <v>22.937835</v>
      </c>
      <c r="N37" s="20">
        <v>12.807689999999999</v>
      </c>
      <c r="O37" s="20">
        <v>10.089337</v>
      </c>
      <c r="P37" s="20">
        <v>8.0372149999999998</v>
      </c>
      <c r="Q37" s="20">
        <v>-0.88734599999999997</v>
      </c>
      <c r="R37" s="20">
        <v>-4.5419229999999997</v>
      </c>
      <c r="S37" s="20">
        <v>34.087682999999998</v>
      </c>
      <c r="T37" s="20">
        <v>-0.145735</v>
      </c>
      <c r="U37" s="20">
        <v>1.8108010000000001</v>
      </c>
      <c r="V37" s="20">
        <v>-1.8280999999999999E-2</v>
      </c>
      <c r="W37" s="20">
        <v>17.232306000000001</v>
      </c>
      <c r="X37" s="20">
        <v>9.2561929999999997</v>
      </c>
      <c r="Y37" s="20">
        <v>-4.341234</v>
      </c>
      <c r="Z37" s="20">
        <v>-2.4852470000000002</v>
      </c>
      <c r="AA37" s="20">
        <v>14.651058000000001</v>
      </c>
      <c r="AB37" s="20">
        <v>-2.4122000000000001E-2</v>
      </c>
    </row>
    <row r="38" spans="1:28" ht="13.5" x14ac:dyDescent="0.25">
      <c r="A38" s="48" t="s">
        <v>133</v>
      </c>
      <c r="B38" s="49"/>
      <c r="C38" s="19" t="s">
        <v>7</v>
      </c>
      <c r="D38" s="21" t="s">
        <v>106</v>
      </c>
      <c r="E38" s="21">
        <v>11.277469999999999</v>
      </c>
      <c r="F38" s="21">
        <v>11.706909</v>
      </c>
      <c r="G38" s="21">
        <v>3.1249030000000002</v>
      </c>
      <c r="H38" s="21">
        <v>3.7167400000000002</v>
      </c>
      <c r="I38" s="21">
        <v>9.1120099999999997</v>
      </c>
      <c r="J38" s="21">
        <v>5.0454420000000004</v>
      </c>
      <c r="K38" s="21">
        <v>7.0167609999999998</v>
      </c>
      <c r="L38" s="21">
        <v>8.1566650000000003</v>
      </c>
      <c r="M38" s="21">
        <v>6.5222959999999999</v>
      </c>
      <c r="N38" s="21">
        <v>5.817577</v>
      </c>
      <c r="O38" s="21">
        <v>8.7792259999999995</v>
      </c>
      <c r="P38" s="21">
        <v>7.8850379999999998</v>
      </c>
      <c r="Q38" s="21">
        <v>1.578624</v>
      </c>
      <c r="R38" s="21">
        <v>-6.7053079999999996</v>
      </c>
      <c r="S38" s="21">
        <v>12.937383000000001</v>
      </c>
      <c r="T38" s="21">
        <v>3.670239</v>
      </c>
      <c r="U38" s="21">
        <v>-1.276375</v>
      </c>
      <c r="V38" s="21">
        <v>1.403921</v>
      </c>
      <c r="W38" s="21">
        <v>4.298813</v>
      </c>
      <c r="X38" s="21">
        <v>1.051328</v>
      </c>
      <c r="Y38" s="21">
        <v>1.9354910000000001</v>
      </c>
      <c r="Z38" s="21">
        <v>4.6826860000000003</v>
      </c>
      <c r="AA38" s="21">
        <v>-0.97758699999999998</v>
      </c>
      <c r="AB38" s="21">
        <v>0.961565</v>
      </c>
    </row>
    <row r="39" spans="1:28" ht="13.5" x14ac:dyDescent="0.25">
      <c r="A39" s="48" t="s">
        <v>134</v>
      </c>
      <c r="B39" s="49"/>
      <c r="C39" s="19" t="s">
        <v>7</v>
      </c>
      <c r="D39" s="20" t="s">
        <v>106</v>
      </c>
      <c r="E39" s="20">
        <v>-0.82720499999999997</v>
      </c>
      <c r="F39" s="20">
        <v>1.2273639999999999</v>
      </c>
      <c r="G39" s="20">
        <v>1.360805</v>
      </c>
      <c r="H39" s="20">
        <v>1.507957</v>
      </c>
      <c r="I39" s="20">
        <v>1.9727680000000001</v>
      </c>
      <c r="J39" s="20">
        <v>4.2905860000000002</v>
      </c>
      <c r="K39" s="20">
        <v>1.677872</v>
      </c>
      <c r="L39" s="20">
        <v>2.1620509999999999</v>
      </c>
      <c r="M39" s="20">
        <v>0.68403099999999994</v>
      </c>
      <c r="N39" s="20">
        <v>1.89256</v>
      </c>
      <c r="O39" s="20">
        <v>4.2107320000000001</v>
      </c>
      <c r="P39" s="20">
        <v>3.5050979999999998</v>
      </c>
      <c r="Q39" s="20">
        <v>-1.275128</v>
      </c>
      <c r="R39" s="20">
        <v>2.0942889999999998</v>
      </c>
      <c r="S39" s="20">
        <v>4.4127219999999996</v>
      </c>
      <c r="T39" s="20">
        <v>3.3257349999999999</v>
      </c>
      <c r="U39" s="20">
        <v>1.789021</v>
      </c>
      <c r="V39" s="20">
        <v>4.6465360000000002</v>
      </c>
      <c r="W39" s="20">
        <v>3.2086130000000002</v>
      </c>
      <c r="X39" s="20">
        <v>2.3756710000000001</v>
      </c>
      <c r="Y39" s="20">
        <v>-1.1655549999999999</v>
      </c>
      <c r="Z39" s="20">
        <v>1.4604299999999999</v>
      </c>
      <c r="AA39" s="20">
        <v>-0.85315099999999999</v>
      </c>
      <c r="AB39" s="20">
        <v>-1.138253</v>
      </c>
    </row>
    <row r="40" spans="1:28" ht="13.5" x14ac:dyDescent="0.25">
      <c r="A40" s="48" t="s">
        <v>135</v>
      </c>
      <c r="B40" s="49"/>
      <c r="C40" s="19" t="s">
        <v>7</v>
      </c>
      <c r="D40" s="21">
        <v>6.9314539999999996</v>
      </c>
      <c r="E40" s="21">
        <v>3.9916610000000001</v>
      </c>
      <c r="F40" s="21">
        <v>8.6681410000000003</v>
      </c>
      <c r="G40" s="21">
        <v>6.3850319999999998</v>
      </c>
      <c r="H40" s="21">
        <v>8.6199980000000007</v>
      </c>
      <c r="I40" s="21">
        <v>9.2308959999999995</v>
      </c>
      <c r="J40" s="21">
        <v>-2.5640510000000001</v>
      </c>
      <c r="K40" s="21">
        <v>7.4059999999999997</v>
      </c>
      <c r="L40" s="21">
        <v>8.4324429999999992</v>
      </c>
      <c r="M40" s="21">
        <v>10.454931</v>
      </c>
      <c r="N40" s="21">
        <v>4.3187410000000002</v>
      </c>
      <c r="O40" s="21">
        <v>8.3534199999999998</v>
      </c>
      <c r="P40" s="21">
        <v>1.7355700000000001</v>
      </c>
      <c r="Q40" s="21">
        <v>-3.832795</v>
      </c>
      <c r="R40" s="21">
        <v>-15.171640999999999</v>
      </c>
      <c r="S40" s="21">
        <v>25.691431999999999</v>
      </c>
      <c r="T40" s="21">
        <v>3.2829489999999999</v>
      </c>
      <c r="U40" s="21">
        <v>-5.6083759999999998</v>
      </c>
      <c r="V40" s="21">
        <v>-1.57264</v>
      </c>
      <c r="W40" s="21">
        <v>0.59057800000000005</v>
      </c>
      <c r="X40" s="21">
        <v>7.4236449999999996</v>
      </c>
      <c r="Y40" s="21">
        <v>4.1538079999999997</v>
      </c>
      <c r="Z40" s="21">
        <v>0.30199100000000001</v>
      </c>
      <c r="AA40" s="21">
        <v>2.3938600000000001</v>
      </c>
      <c r="AB40" s="21">
        <v>1.128836</v>
      </c>
    </row>
    <row r="41" spans="1:28" ht="13.5" x14ac:dyDescent="0.25">
      <c r="A41" s="48" t="s">
        <v>141</v>
      </c>
      <c r="B41" s="49"/>
      <c r="C41" s="19" t="s">
        <v>7</v>
      </c>
      <c r="D41" s="20" t="s">
        <v>106</v>
      </c>
      <c r="E41" s="20">
        <v>3.2725330000000001</v>
      </c>
      <c r="F41" s="20">
        <v>6.0566930000000001</v>
      </c>
      <c r="G41" s="20">
        <v>2.5359940000000001</v>
      </c>
      <c r="H41" s="20">
        <v>2.882838</v>
      </c>
      <c r="I41" s="20">
        <v>2.2604000000000002</v>
      </c>
      <c r="J41" s="20">
        <v>3.7687629999999999</v>
      </c>
      <c r="K41" s="20">
        <v>4.6276590000000004</v>
      </c>
      <c r="L41" s="20">
        <v>2.5598420000000002</v>
      </c>
      <c r="M41" s="20">
        <v>3.1870530000000001</v>
      </c>
      <c r="N41" s="20">
        <v>3.1769059999999998</v>
      </c>
      <c r="O41" s="20">
        <v>3.7038350000000002</v>
      </c>
      <c r="P41" s="20">
        <v>2.0465209999999998</v>
      </c>
      <c r="Q41" s="20">
        <v>1.418866</v>
      </c>
      <c r="R41" s="20">
        <v>-8.3081329999999998</v>
      </c>
      <c r="S41" s="20">
        <v>9.4529169999999993</v>
      </c>
      <c r="T41" s="20">
        <v>6.0139290000000001</v>
      </c>
      <c r="U41" s="20">
        <v>-0.99998399999999998</v>
      </c>
      <c r="V41" s="20">
        <v>1.9357249999999999</v>
      </c>
      <c r="W41" s="20">
        <v>3.2286000000000002E-2</v>
      </c>
      <c r="X41" s="20">
        <v>1.296116</v>
      </c>
      <c r="Y41" s="20">
        <v>5.2086670000000002</v>
      </c>
      <c r="Z41" s="20">
        <v>5.7619610000000003</v>
      </c>
      <c r="AA41" s="20">
        <v>3.3379629999999998</v>
      </c>
      <c r="AB41" s="20" t="s">
        <v>106</v>
      </c>
    </row>
    <row r="42" spans="1:28" ht="13.5" x14ac:dyDescent="0.25">
      <c r="A42" s="48" t="s">
        <v>136</v>
      </c>
      <c r="B42" s="49"/>
      <c r="C42" s="19" t="s">
        <v>7</v>
      </c>
      <c r="D42" s="21">
        <v>-0.324548</v>
      </c>
      <c r="E42" s="21">
        <v>-0.58278399999999997</v>
      </c>
      <c r="F42" s="21">
        <v>1.53714</v>
      </c>
      <c r="G42" s="21">
        <v>0.84162499999999996</v>
      </c>
      <c r="H42" s="21">
        <v>4.252694</v>
      </c>
      <c r="I42" s="21">
        <v>5.4684340000000002</v>
      </c>
      <c r="J42" s="21">
        <v>3.5228670000000002</v>
      </c>
      <c r="K42" s="21">
        <v>2.5182880000000001</v>
      </c>
      <c r="L42" s="21">
        <v>5.455203</v>
      </c>
      <c r="M42" s="21">
        <v>6.2343960000000003</v>
      </c>
      <c r="N42" s="21">
        <v>4.8222990000000001</v>
      </c>
      <c r="O42" s="21">
        <v>5.0997769999999996</v>
      </c>
      <c r="P42" s="21">
        <v>3.2537069999999999</v>
      </c>
      <c r="Q42" s="21">
        <v>-8.7469000000000005E-2</v>
      </c>
      <c r="R42" s="21">
        <v>-2.346768</v>
      </c>
      <c r="S42" s="21">
        <v>7.0662019999999997</v>
      </c>
      <c r="T42" s="21">
        <v>2.813412</v>
      </c>
      <c r="U42" s="21">
        <v>-1.920998</v>
      </c>
      <c r="V42" s="21">
        <v>-0.39821000000000001</v>
      </c>
      <c r="W42" s="21">
        <v>2.2905660000000001</v>
      </c>
      <c r="X42" s="21">
        <v>-1.0433319999999999</v>
      </c>
      <c r="Y42" s="21">
        <v>0.593225</v>
      </c>
      <c r="Z42" s="21">
        <v>0.71196300000000001</v>
      </c>
      <c r="AA42" s="21">
        <v>-0.98627100000000001</v>
      </c>
      <c r="AB42" s="21">
        <v>-1.6236679999999999</v>
      </c>
    </row>
    <row r="43" spans="1:28" ht="13.5" x14ac:dyDescent="0.25">
      <c r="A43" s="48" t="s">
        <v>143</v>
      </c>
      <c r="B43" s="49"/>
      <c r="C43" s="19" t="s">
        <v>7</v>
      </c>
      <c r="D43" s="20" t="s">
        <v>106</v>
      </c>
      <c r="E43" s="20" t="s">
        <v>106</v>
      </c>
      <c r="F43" s="20" t="s">
        <v>106</v>
      </c>
      <c r="G43" s="20" t="s">
        <v>106</v>
      </c>
      <c r="H43" s="20" t="s">
        <v>106</v>
      </c>
      <c r="I43" s="20" t="s">
        <v>106</v>
      </c>
      <c r="J43" s="20">
        <v>1.8059529999999999</v>
      </c>
      <c r="K43" s="20">
        <v>8.1191279999999999</v>
      </c>
      <c r="L43" s="20">
        <v>7.5802009999999997</v>
      </c>
      <c r="M43" s="20">
        <v>9.7340389999999992</v>
      </c>
      <c r="N43" s="20">
        <v>4.3964049999999997</v>
      </c>
      <c r="O43" s="20">
        <v>4.8717329999999999</v>
      </c>
      <c r="P43" s="20">
        <v>3.8229850000000001</v>
      </c>
      <c r="Q43" s="20">
        <v>0.48053600000000002</v>
      </c>
      <c r="R43" s="20">
        <v>1.465929</v>
      </c>
      <c r="S43" s="20">
        <v>6.4230049999999999</v>
      </c>
      <c r="T43" s="20">
        <v>-1.458286</v>
      </c>
      <c r="U43" s="20">
        <v>-2.9413100000000001</v>
      </c>
      <c r="V43" s="20">
        <v>1.6704369999999999</v>
      </c>
      <c r="W43" s="20">
        <v>-0.41737299999999999</v>
      </c>
      <c r="X43" s="20">
        <v>-1.025633</v>
      </c>
      <c r="Y43" s="20">
        <v>-1.6205909999999999</v>
      </c>
      <c r="Z43" s="20">
        <v>2.4328789999999998</v>
      </c>
      <c r="AA43" s="20" t="s">
        <v>106</v>
      </c>
      <c r="AB43" s="20" t="s">
        <v>106</v>
      </c>
    </row>
    <row r="44" spans="1:28" ht="13.5" x14ac:dyDescent="0.25">
      <c r="A44" s="48" t="s">
        <v>137</v>
      </c>
      <c r="B44" s="49"/>
      <c r="C44" s="19" t="s">
        <v>7</v>
      </c>
      <c r="D44" s="21" t="s">
        <v>106</v>
      </c>
      <c r="E44" s="21">
        <v>0.75500599999999995</v>
      </c>
      <c r="F44" s="21">
        <v>4.1448939999999999</v>
      </c>
      <c r="G44" s="21">
        <v>1.9486349999999999</v>
      </c>
      <c r="H44" s="21">
        <v>2.519749</v>
      </c>
      <c r="I44" s="21">
        <v>5.36015</v>
      </c>
      <c r="J44" s="21">
        <v>1.5029079999999999</v>
      </c>
      <c r="K44" s="21">
        <v>1.015989</v>
      </c>
      <c r="L44" s="21">
        <v>2.2206510000000002</v>
      </c>
      <c r="M44" s="21">
        <v>4.521744</v>
      </c>
      <c r="N44" s="21">
        <v>3.1427800000000001</v>
      </c>
      <c r="O44" s="21">
        <v>6.0216289999999999</v>
      </c>
      <c r="P44" s="21">
        <v>3.7416239999999998</v>
      </c>
      <c r="Q44" s="21">
        <v>-2.9624480000000002</v>
      </c>
      <c r="R44" s="21">
        <v>-9.5545919999999995</v>
      </c>
      <c r="S44" s="21">
        <v>13.74985</v>
      </c>
      <c r="T44" s="21">
        <v>4.5424319999999998</v>
      </c>
      <c r="U44" s="21">
        <v>-1.3360920000000001</v>
      </c>
      <c r="V44" s="21">
        <v>1.087736</v>
      </c>
      <c r="W44" s="21">
        <v>3.6527289999999999</v>
      </c>
      <c r="X44" s="21">
        <v>3.9093800000000001</v>
      </c>
      <c r="Y44" s="21">
        <v>2.208812</v>
      </c>
      <c r="Z44" s="21">
        <v>2.5529999999999999</v>
      </c>
      <c r="AA44" s="21">
        <v>0.74924800000000003</v>
      </c>
      <c r="AB44" s="21">
        <v>-1.8656619999999999</v>
      </c>
    </row>
    <row r="45" spans="1:28" ht="13.5" x14ac:dyDescent="0.25">
      <c r="A45" s="48" t="s">
        <v>138</v>
      </c>
      <c r="B45" s="49"/>
      <c r="C45" s="19" t="s">
        <v>7</v>
      </c>
      <c r="D45" s="20" t="s">
        <v>106</v>
      </c>
      <c r="E45" s="20">
        <v>0.39308199999999999</v>
      </c>
      <c r="F45" s="20">
        <v>3.8740380000000001</v>
      </c>
      <c r="G45" s="20">
        <v>2.5634459999999999</v>
      </c>
      <c r="H45" s="20">
        <v>4.0397360000000004</v>
      </c>
      <c r="I45" s="20">
        <v>6.0169009999999998</v>
      </c>
      <c r="J45" s="20">
        <v>1.799445</v>
      </c>
      <c r="K45" s="20">
        <v>1.458634</v>
      </c>
      <c r="L45" s="20">
        <v>2.8292980000000001</v>
      </c>
      <c r="M45" s="20">
        <v>4.9498410000000002</v>
      </c>
      <c r="N45" s="20">
        <v>3.1295310000000001</v>
      </c>
      <c r="O45" s="20">
        <v>5.6440099999999997</v>
      </c>
      <c r="P45" s="20">
        <v>3.0982859999999999</v>
      </c>
      <c r="Q45" s="20">
        <v>-2.1354220000000002</v>
      </c>
      <c r="R45" s="20">
        <v>-7.7319719999999998</v>
      </c>
      <c r="S45" s="20">
        <v>13.797117</v>
      </c>
      <c r="T45" s="20">
        <v>4.2871550000000003</v>
      </c>
      <c r="U45" s="20">
        <v>-1.6426350000000001</v>
      </c>
      <c r="V45" s="20">
        <v>0.59614900000000004</v>
      </c>
      <c r="W45" s="20">
        <v>3.0404439999999999</v>
      </c>
      <c r="X45" s="20">
        <v>3.2530890000000001</v>
      </c>
      <c r="Y45" s="20">
        <v>1.3750560000000001</v>
      </c>
      <c r="Z45" s="20">
        <v>1.8881840000000001</v>
      </c>
      <c r="AA45" s="20">
        <v>0.74240600000000001</v>
      </c>
      <c r="AB45" s="20">
        <v>-0.77878700000000001</v>
      </c>
    </row>
    <row r="46" spans="1:28" ht="13.5" x14ac:dyDescent="0.25">
      <c r="A46" s="52" t="s">
        <v>139</v>
      </c>
      <c r="B46" s="22" t="s">
        <v>147</v>
      </c>
      <c r="C46" s="19" t="s">
        <v>7</v>
      </c>
      <c r="D46" s="21" t="s">
        <v>106</v>
      </c>
      <c r="E46" s="21" t="s">
        <v>106</v>
      </c>
      <c r="F46" s="21" t="s">
        <v>106</v>
      </c>
      <c r="G46" s="21" t="s">
        <v>106</v>
      </c>
      <c r="H46" s="21" t="s">
        <v>106</v>
      </c>
      <c r="I46" s="21" t="s">
        <v>106</v>
      </c>
      <c r="J46" s="21">
        <v>2.0112890000000001</v>
      </c>
      <c r="K46" s="21">
        <v>-1.4026130000000001</v>
      </c>
      <c r="L46" s="21">
        <v>-1.1477980000000001</v>
      </c>
      <c r="M46" s="21">
        <v>0.64361000000000002</v>
      </c>
      <c r="N46" s="21">
        <v>-5.3315599999999996</v>
      </c>
      <c r="O46" s="21">
        <v>1.079232</v>
      </c>
      <c r="P46" s="21">
        <v>1.9153260000000001</v>
      </c>
      <c r="Q46" s="21">
        <v>0.96647799999999995</v>
      </c>
      <c r="R46" s="21">
        <v>-8.0872340000000005</v>
      </c>
      <c r="S46" s="21">
        <v>2.939225</v>
      </c>
      <c r="T46" s="21">
        <v>0.80329300000000003</v>
      </c>
      <c r="U46" s="21">
        <v>-3.8069250000000001</v>
      </c>
      <c r="V46" s="21">
        <v>1.5290079999999999</v>
      </c>
      <c r="W46" s="21">
        <v>-3.048924</v>
      </c>
      <c r="X46" s="21">
        <v>-2.7525469999999999</v>
      </c>
      <c r="Y46" s="21">
        <v>0.76201799999999997</v>
      </c>
      <c r="Z46" s="21">
        <v>0.96782999999999997</v>
      </c>
      <c r="AA46" s="21" t="s">
        <v>106</v>
      </c>
      <c r="AB46" s="21" t="s">
        <v>106</v>
      </c>
    </row>
    <row r="47" spans="1:28" ht="13.5" x14ac:dyDescent="0.25">
      <c r="A47" s="53"/>
      <c r="B47" s="22" t="s">
        <v>140</v>
      </c>
      <c r="C47" s="19" t="s">
        <v>7</v>
      </c>
      <c r="D47" s="20">
        <v>7.3621100000000004</v>
      </c>
      <c r="E47" s="20">
        <v>-0.56302600000000003</v>
      </c>
      <c r="F47" s="20">
        <v>7.0624960000000003</v>
      </c>
      <c r="G47" s="20">
        <v>-0.60078900000000002</v>
      </c>
      <c r="H47" s="20">
        <v>0.60780999999999996</v>
      </c>
      <c r="I47" s="20">
        <v>7.9285009999999998</v>
      </c>
      <c r="J47" s="20">
        <v>-6.3406339999999997</v>
      </c>
      <c r="K47" s="20">
        <v>8.5829629999999995</v>
      </c>
      <c r="L47" s="20">
        <v>0.84721199999999997</v>
      </c>
      <c r="M47" s="20">
        <v>2.6482009999999998</v>
      </c>
      <c r="N47" s="20">
        <v>-0.80389900000000003</v>
      </c>
      <c r="O47" s="20">
        <v>3.339334</v>
      </c>
      <c r="P47" s="20">
        <v>4.7523000000000003E-2</v>
      </c>
      <c r="Q47" s="20">
        <v>4.093534</v>
      </c>
      <c r="R47" s="20">
        <v>-3.0736629999999998</v>
      </c>
      <c r="S47" s="20">
        <v>16.896221000000001</v>
      </c>
      <c r="T47" s="20">
        <v>2.317882</v>
      </c>
      <c r="U47" s="20">
        <v>5.1708449999999999</v>
      </c>
      <c r="V47" s="20">
        <v>9.8877459999999999</v>
      </c>
      <c r="W47" s="20">
        <v>-5.3879849999999996</v>
      </c>
      <c r="X47" s="20">
        <v>-17.701619000000001</v>
      </c>
      <c r="Y47" s="20">
        <v>14.636362999999999</v>
      </c>
      <c r="Z47" s="20">
        <v>1.4451590000000001</v>
      </c>
      <c r="AA47" s="20">
        <v>-8.0758430000000008</v>
      </c>
      <c r="AB47" s="20" t="s">
        <v>106</v>
      </c>
    </row>
    <row r="48" spans="1:28" x14ac:dyDescent="0.2">
      <c r="A48" s="23" t="s">
        <v>151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5" type="noConversion"/>
  <hyperlinks>
    <hyperlink ref="A2" r:id="rId1" display="http://stats.oecd.org/OECDStat_Metadata/ShowMetadata.ashx?Dataset=PDBI_I4&amp;ShowOnWeb=true&amp;Lang=en" xr:uid="{63E337E6-26A3-498C-A2E9-E16739392371}"/>
    <hyperlink ref="D6" r:id="rId2" display="http://stats.oecd.org/OECDStat_Metadata/ShowMetadata.ashx?Dataset=PDBI_I4&amp;Coords=[MEASURE].[GRW]&amp;ShowOnWeb=true&amp;Lang=en" xr:uid="{8E8CEE75-5A89-4EA3-ABC8-B9D5887A00D9}"/>
    <hyperlink ref="A19" r:id="rId3" display="http://stats.oecd.org/OECDStat_Metadata/ShowMetadata.ashx?Dataset=PDBI_I4&amp;Coords=[LOCATION].[DEU]&amp;ShowOnWeb=true&amp;Lang=en" xr:uid="{762EC6AE-9BAC-4D12-ADF3-0A8CEB6DB2EC}"/>
    <hyperlink ref="A23" r:id="rId4" display="http://stats.oecd.org/OECDStat_Metadata/ShowMetadata.ashx?Dataset=PDBI_I4&amp;Coords=[LOCATION].[IRL]&amp;ShowOnWeb=true&amp;Lang=en" xr:uid="{5BD7BFDE-8102-412C-869C-2D3DE45AE50D}"/>
    <hyperlink ref="A24" r:id="rId5" display="http://stats.oecd.org/OECDStat_Metadata/ShowMetadata.ashx?Dataset=PDBI_I4&amp;Coords=[LOCATION].[ISR]&amp;ShowOnWeb=true&amp;Lang=en" xr:uid="{A5737592-2F63-4B1E-B6C2-F648EFCB3C8E}"/>
    <hyperlink ref="A48" r:id="rId6" display="https://stats-2.oecd.org/index.aspx?DatasetCode=PDBI_I4" xr:uid="{D37DE217-925F-42AE-AC9B-8C60524A516E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248EA-4964-4F0C-B19B-9C45EC79C490}">
  <dimension ref="A1:AB48"/>
  <sheetViews>
    <sheetView showGridLines="0" topLeftCell="A2" workbookViewId="0">
      <selection activeCell="A2" sqref="A2"/>
    </sheetView>
  </sheetViews>
  <sheetFormatPr defaultColWidth="9.125" defaultRowHeight="12.75" x14ac:dyDescent="0.2"/>
  <cols>
    <col min="1" max="2" width="27.375" style="16" customWidth="1"/>
    <col min="3" max="3" width="2.375" style="16" customWidth="1"/>
    <col min="4" max="16384" width="9.125" style="16"/>
  </cols>
  <sheetData>
    <row r="1" spans="1:28" hidden="1" x14ac:dyDescent="0.2">
      <c r="A1" s="15" t="e">
        <f ca="1">DotStatQuery(B1)</f>
        <v>#NAME?</v>
      </c>
      <c r="B1" s="15" t="s">
        <v>150</v>
      </c>
    </row>
    <row r="2" spans="1:28" ht="34.5" x14ac:dyDescent="0.2">
      <c r="A2" s="17" t="s">
        <v>74</v>
      </c>
    </row>
    <row r="3" spans="1:28" x14ac:dyDescent="0.2">
      <c r="A3" s="31" t="s">
        <v>75</v>
      </c>
      <c r="B3" s="32"/>
      <c r="C3" s="33"/>
      <c r="D3" s="34" t="s">
        <v>149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6"/>
    </row>
    <row r="4" spans="1:28" x14ac:dyDescent="0.2">
      <c r="A4" s="31" t="s">
        <v>76</v>
      </c>
      <c r="B4" s="32"/>
      <c r="C4" s="33"/>
      <c r="D4" s="34" t="s">
        <v>142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6"/>
    </row>
    <row r="5" spans="1:28" x14ac:dyDescent="0.2">
      <c r="A5" s="37" t="s">
        <v>4</v>
      </c>
      <c r="B5" s="38"/>
      <c r="C5" s="39"/>
      <c r="D5" s="18" t="s">
        <v>78</v>
      </c>
      <c r="E5" s="18" t="s">
        <v>79</v>
      </c>
      <c r="F5" s="18" t="s">
        <v>80</v>
      </c>
      <c r="G5" s="18" t="s">
        <v>81</v>
      </c>
      <c r="H5" s="18" t="s">
        <v>82</v>
      </c>
      <c r="I5" s="18" t="s">
        <v>83</v>
      </c>
      <c r="J5" s="18" t="s">
        <v>84</v>
      </c>
      <c r="K5" s="18" t="s">
        <v>85</v>
      </c>
      <c r="L5" s="18" t="s">
        <v>86</v>
      </c>
      <c r="M5" s="18" t="s">
        <v>87</v>
      </c>
      <c r="N5" s="18" t="s">
        <v>88</v>
      </c>
      <c r="O5" s="18" t="s">
        <v>89</v>
      </c>
      <c r="P5" s="18" t="s">
        <v>90</v>
      </c>
      <c r="Q5" s="18" t="s">
        <v>91</v>
      </c>
      <c r="R5" s="18" t="s">
        <v>92</v>
      </c>
      <c r="S5" s="18" t="s">
        <v>93</v>
      </c>
      <c r="T5" s="18" t="s">
        <v>94</v>
      </c>
      <c r="U5" s="18" t="s">
        <v>95</v>
      </c>
      <c r="V5" s="18" t="s">
        <v>96</v>
      </c>
      <c r="W5" s="18" t="s">
        <v>97</v>
      </c>
      <c r="X5" s="18" t="s">
        <v>5</v>
      </c>
      <c r="Y5" s="18" t="s">
        <v>98</v>
      </c>
      <c r="Z5" s="18" t="s">
        <v>99</v>
      </c>
      <c r="AA5" s="18" t="s">
        <v>100</v>
      </c>
      <c r="AB5" s="18" t="s">
        <v>101</v>
      </c>
    </row>
    <row r="6" spans="1:28" x14ac:dyDescent="0.2">
      <c r="A6" s="37" t="s">
        <v>102</v>
      </c>
      <c r="B6" s="38"/>
      <c r="C6" s="39"/>
      <c r="D6" s="40" t="s">
        <v>103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2"/>
    </row>
    <row r="7" spans="1:28" x14ac:dyDescent="0.2">
      <c r="A7" s="37" t="s">
        <v>6</v>
      </c>
      <c r="B7" s="38"/>
      <c r="C7" s="39"/>
      <c r="D7" s="43" t="s">
        <v>104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</row>
    <row r="8" spans="1:28" ht="13.5" x14ac:dyDescent="0.25">
      <c r="A8" s="46" t="s">
        <v>3</v>
      </c>
      <c r="B8" s="47"/>
      <c r="C8" s="19" t="s">
        <v>7</v>
      </c>
      <c r="D8" s="19" t="s">
        <v>7</v>
      </c>
      <c r="E8" s="19" t="s">
        <v>7</v>
      </c>
      <c r="F8" s="19" t="s">
        <v>7</v>
      </c>
      <c r="G8" s="19" t="s">
        <v>7</v>
      </c>
      <c r="H8" s="19" t="s">
        <v>7</v>
      </c>
      <c r="I8" s="19" t="s">
        <v>7</v>
      </c>
      <c r="J8" s="19" t="s">
        <v>7</v>
      </c>
      <c r="K8" s="19" t="s">
        <v>7</v>
      </c>
      <c r="L8" s="19" t="s">
        <v>7</v>
      </c>
      <c r="M8" s="19" t="s">
        <v>7</v>
      </c>
      <c r="N8" s="19" t="s">
        <v>7</v>
      </c>
      <c r="O8" s="19" t="s">
        <v>7</v>
      </c>
      <c r="P8" s="19" t="s">
        <v>7</v>
      </c>
      <c r="Q8" s="19" t="s">
        <v>7</v>
      </c>
      <c r="R8" s="19" t="s">
        <v>7</v>
      </c>
      <c r="S8" s="19" t="s">
        <v>7</v>
      </c>
      <c r="T8" s="19" t="s">
        <v>7</v>
      </c>
      <c r="U8" s="19" t="s">
        <v>7</v>
      </c>
      <c r="V8" s="19" t="s">
        <v>7</v>
      </c>
      <c r="W8" s="19" t="s">
        <v>7</v>
      </c>
      <c r="X8" s="19" t="s">
        <v>7</v>
      </c>
      <c r="Y8" s="19" t="s">
        <v>7</v>
      </c>
      <c r="Z8" s="19" t="s">
        <v>7</v>
      </c>
      <c r="AA8" s="19" t="s">
        <v>7</v>
      </c>
      <c r="AB8" s="19" t="s">
        <v>7</v>
      </c>
    </row>
    <row r="9" spans="1:28" ht="13.5" x14ac:dyDescent="0.25">
      <c r="A9" s="48" t="s">
        <v>105</v>
      </c>
      <c r="B9" s="49"/>
      <c r="C9" s="19" t="s">
        <v>7</v>
      </c>
      <c r="D9" s="20">
        <v>2.9740090000000001</v>
      </c>
      <c r="E9" s="20">
        <v>6.4985949999999999</v>
      </c>
      <c r="F9" s="20">
        <v>3.196412</v>
      </c>
      <c r="G9" s="20">
        <v>5.3893009999999997</v>
      </c>
      <c r="H9" s="20">
        <v>-2.0421040000000001</v>
      </c>
      <c r="I9" s="20">
        <v>-9.148021</v>
      </c>
      <c r="J9" s="20">
        <v>4.458558</v>
      </c>
      <c r="K9" s="20">
        <v>14.101563000000001</v>
      </c>
      <c r="L9" s="20">
        <v>-2.2557710000000002</v>
      </c>
      <c r="M9" s="20">
        <v>-1.2747379999999999</v>
      </c>
      <c r="N9" s="20">
        <v>2.4043999999999999</v>
      </c>
      <c r="O9" s="20">
        <v>-5.1049999999999998E-2</v>
      </c>
      <c r="P9" s="20">
        <v>2.1069059999999999</v>
      </c>
      <c r="Q9" s="20">
        <v>2.9108130000000001</v>
      </c>
      <c r="R9" s="20">
        <v>-0.83763100000000001</v>
      </c>
      <c r="S9" s="20">
        <v>9.9023E-2</v>
      </c>
      <c r="T9" s="20">
        <v>16.668638000000001</v>
      </c>
      <c r="U9" s="20">
        <v>2.9476070000000001</v>
      </c>
      <c r="V9" s="20">
        <v>0.72463200000000005</v>
      </c>
      <c r="W9" s="20">
        <v>-3.64791</v>
      </c>
      <c r="X9" s="20">
        <v>-6.1490640000000001</v>
      </c>
      <c r="Y9" s="20">
        <v>-6.8416579999999998</v>
      </c>
      <c r="Z9" s="20">
        <v>0.60114100000000004</v>
      </c>
      <c r="AA9" s="20" t="s">
        <v>106</v>
      </c>
      <c r="AB9" s="20" t="s">
        <v>106</v>
      </c>
    </row>
    <row r="10" spans="1:28" ht="13.5" x14ac:dyDescent="0.25">
      <c r="A10" s="48" t="s">
        <v>107</v>
      </c>
      <c r="B10" s="49"/>
      <c r="C10" s="19" t="s">
        <v>7</v>
      </c>
      <c r="D10" s="21">
        <v>-0.60629599999999995</v>
      </c>
      <c r="E10" s="21">
        <v>2.1495549999999999</v>
      </c>
      <c r="F10" s="21">
        <v>-2.1754020000000001</v>
      </c>
      <c r="G10" s="21">
        <v>3.9886379999999999</v>
      </c>
      <c r="H10" s="21">
        <v>1.1826179999999999</v>
      </c>
      <c r="I10" s="21">
        <v>1.283334</v>
      </c>
      <c r="J10" s="21">
        <v>0.70877699999999999</v>
      </c>
      <c r="K10" s="21">
        <v>2.9934249999999998</v>
      </c>
      <c r="L10" s="21">
        <v>6.4614890000000003</v>
      </c>
      <c r="M10" s="21">
        <v>1.4527680000000001</v>
      </c>
      <c r="N10" s="21">
        <v>0.56658799999999998</v>
      </c>
      <c r="O10" s="21">
        <v>-2.3321209999999999</v>
      </c>
      <c r="P10" s="21">
        <v>-4.6696000000000001E-2</v>
      </c>
      <c r="Q10" s="21">
        <v>-4.1062580000000004</v>
      </c>
      <c r="R10" s="21">
        <v>-9.0471850000000007</v>
      </c>
      <c r="S10" s="21">
        <v>-4.0437409999999998</v>
      </c>
      <c r="T10" s="21">
        <v>-2.4893480000000001</v>
      </c>
      <c r="U10" s="21">
        <v>-1.582719</v>
      </c>
      <c r="V10" s="21">
        <v>-4.3159000000000003E-2</v>
      </c>
      <c r="W10" s="21">
        <v>-3.529531</v>
      </c>
      <c r="X10" s="21">
        <v>-2.1996370000000001</v>
      </c>
      <c r="Y10" s="21">
        <v>-0.82216299999999998</v>
      </c>
      <c r="Z10" s="21">
        <v>1.7989219999999999</v>
      </c>
      <c r="AA10" s="21">
        <v>1.317015</v>
      </c>
      <c r="AB10" s="21">
        <v>-1.2365539999999999</v>
      </c>
    </row>
    <row r="11" spans="1:28" ht="13.5" x14ac:dyDescent="0.25">
      <c r="A11" s="48" t="s">
        <v>108</v>
      </c>
      <c r="B11" s="49"/>
      <c r="C11" s="19" t="s">
        <v>7</v>
      </c>
      <c r="D11" s="20" t="s">
        <v>106</v>
      </c>
      <c r="E11" s="20">
        <v>-0.90101399999999998</v>
      </c>
      <c r="F11" s="20">
        <v>4.4617120000000003</v>
      </c>
      <c r="G11" s="20">
        <v>-1.9311339999999999</v>
      </c>
      <c r="H11" s="20">
        <v>3.3556499999999998</v>
      </c>
      <c r="I11" s="20">
        <v>4.6269099999999996</v>
      </c>
      <c r="J11" s="20">
        <v>-0.62766999999999995</v>
      </c>
      <c r="K11" s="20">
        <v>0.50614000000000003</v>
      </c>
      <c r="L11" s="20">
        <v>3.2608959999999998</v>
      </c>
      <c r="M11" s="20">
        <v>7.3437650000000003</v>
      </c>
      <c r="N11" s="20">
        <v>3.105407</v>
      </c>
      <c r="O11" s="20">
        <v>5.2594010000000004</v>
      </c>
      <c r="P11" s="20">
        <v>-2.1434410000000002</v>
      </c>
      <c r="Q11" s="20">
        <v>-1.502677</v>
      </c>
      <c r="R11" s="20">
        <v>-2.0321539999999998</v>
      </c>
      <c r="S11" s="20">
        <v>-0.429394</v>
      </c>
      <c r="T11" s="20">
        <v>3.917224</v>
      </c>
      <c r="U11" s="20">
        <v>0.38818799999999998</v>
      </c>
      <c r="V11" s="20">
        <v>-0.14873900000000001</v>
      </c>
      <c r="W11" s="20">
        <v>3.7841640000000001</v>
      </c>
      <c r="X11" s="20">
        <v>4.2107869999999998</v>
      </c>
      <c r="Y11" s="20">
        <v>0.710677</v>
      </c>
      <c r="Z11" s="20">
        <v>0.39674500000000001</v>
      </c>
      <c r="AA11" s="20">
        <v>2.559774</v>
      </c>
      <c r="AB11" s="20">
        <v>2.221692</v>
      </c>
    </row>
    <row r="12" spans="1:28" ht="13.5" x14ac:dyDescent="0.25">
      <c r="A12" s="48" t="s">
        <v>109</v>
      </c>
      <c r="B12" s="49"/>
      <c r="C12" s="19" t="s">
        <v>7</v>
      </c>
      <c r="D12" s="21" t="s">
        <v>106</v>
      </c>
      <c r="E12" s="21" t="s">
        <v>106</v>
      </c>
      <c r="F12" s="21" t="s">
        <v>106</v>
      </c>
      <c r="G12" s="21" t="s">
        <v>106</v>
      </c>
      <c r="H12" s="21" t="s">
        <v>106</v>
      </c>
      <c r="I12" s="21" t="s">
        <v>106</v>
      </c>
      <c r="J12" s="21" t="s">
        <v>106</v>
      </c>
      <c r="K12" s="21" t="s">
        <v>106</v>
      </c>
      <c r="L12" s="21" t="s">
        <v>106</v>
      </c>
      <c r="M12" s="21" t="s">
        <v>106</v>
      </c>
      <c r="N12" s="21" t="s">
        <v>106</v>
      </c>
      <c r="O12" s="21" t="s">
        <v>106</v>
      </c>
      <c r="P12" s="21" t="s">
        <v>106</v>
      </c>
      <c r="Q12" s="21">
        <v>-5.0397629999999998</v>
      </c>
      <c r="R12" s="21">
        <v>-1.0535319999999999</v>
      </c>
      <c r="S12" s="21">
        <v>0.99605699999999997</v>
      </c>
      <c r="T12" s="21">
        <v>0.68842199999999998</v>
      </c>
      <c r="U12" s="21">
        <v>-5.9517E-2</v>
      </c>
      <c r="V12" s="21">
        <v>-4.4887699999999997</v>
      </c>
      <c r="W12" s="21">
        <v>0.48516700000000001</v>
      </c>
      <c r="X12" s="21">
        <v>-0.92837800000000004</v>
      </c>
      <c r="Y12" s="21">
        <v>-3.7268940000000002</v>
      </c>
      <c r="Z12" s="21">
        <v>3.003809</v>
      </c>
      <c r="AA12" s="21">
        <v>-2.146471</v>
      </c>
      <c r="AB12" s="21" t="s">
        <v>106</v>
      </c>
    </row>
    <row r="13" spans="1:28" ht="13.5" x14ac:dyDescent="0.25">
      <c r="A13" s="48" t="s">
        <v>110</v>
      </c>
      <c r="B13" s="49"/>
      <c r="C13" s="19" t="s">
        <v>7</v>
      </c>
      <c r="D13" s="20" t="s">
        <v>106</v>
      </c>
      <c r="E13" s="20" t="s">
        <v>106</v>
      </c>
      <c r="F13" s="20" t="s">
        <v>106</v>
      </c>
      <c r="G13" s="20" t="s">
        <v>106</v>
      </c>
      <c r="H13" s="20" t="s">
        <v>106</v>
      </c>
      <c r="I13" s="20" t="s">
        <v>106</v>
      </c>
      <c r="J13" s="20" t="s">
        <v>106</v>
      </c>
      <c r="K13" s="20" t="s">
        <v>106</v>
      </c>
      <c r="L13" s="20" t="s">
        <v>106</v>
      </c>
      <c r="M13" s="20" t="s">
        <v>106</v>
      </c>
      <c r="N13" s="20" t="s">
        <v>106</v>
      </c>
      <c r="O13" s="20" t="s">
        <v>106</v>
      </c>
      <c r="P13" s="20" t="s">
        <v>106</v>
      </c>
      <c r="Q13" s="20" t="s">
        <v>106</v>
      </c>
      <c r="R13" s="20" t="s">
        <v>106</v>
      </c>
      <c r="S13" s="20" t="s">
        <v>106</v>
      </c>
      <c r="T13" s="20">
        <v>-0.91084399999999999</v>
      </c>
      <c r="U13" s="20">
        <v>3.5920359999999998</v>
      </c>
      <c r="V13" s="20">
        <v>-1.843218</v>
      </c>
      <c r="W13" s="20">
        <v>-0.94815799999999995</v>
      </c>
      <c r="X13" s="20">
        <v>0.64042200000000005</v>
      </c>
      <c r="Y13" s="20">
        <v>0.82398899999999997</v>
      </c>
      <c r="Z13" s="20">
        <v>-1.181616</v>
      </c>
      <c r="AA13" s="20">
        <v>1.1895119999999999</v>
      </c>
      <c r="AB13" s="20" t="s">
        <v>106</v>
      </c>
    </row>
    <row r="14" spans="1:28" ht="13.5" x14ac:dyDescent="0.25">
      <c r="A14" s="48" t="s">
        <v>111</v>
      </c>
      <c r="B14" s="49"/>
      <c r="C14" s="19" t="s">
        <v>7</v>
      </c>
      <c r="D14" s="21">
        <v>3.5009739999999998</v>
      </c>
      <c r="E14" s="21">
        <v>5.0763410000000002</v>
      </c>
      <c r="F14" s="21">
        <v>-8.4261180000000007</v>
      </c>
      <c r="G14" s="21">
        <v>-2.9452980000000002</v>
      </c>
      <c r="H14" s="21">
        <v>-9.2842420000000008</v>
      </c>
      <c r="I14" s="21">
        <v>-2.004594</v>
      </c>
      <c r="J14" s="21">
        <v>0.99368199999999995</v>
      </c>
      <c r="K14" s="21">
        <v>-0.75760899999999998</v>
      </c>
      <c r="L14" s="21">
        <v>2.5049730000000001</v>
      </c>
      <c r="M14" s="21">
        <v>7.2239120000000003</v>
      </c>
      <c r="N14" s="21">
        <v>0.14377799999999999</v>
      </c>
      <c r="O14" s="21">
        <v>-0.59109100000000003</v>
      </c>
      <c r="P14" s="21">
        <v>5.5655229999999998</v>
      </c>
      <c r="Q14" s="21">
        <v>-2.364932</v>
      </c>
      <c r="R14" s="21">
        <v>-7.560854</v>
      </c>
      <c r="S14" s="21">
        <v>2.2769849999999998</v>
      </c>
      <c r="T14" s="21">
        <v>-1.5980030000000001</v>
      </c>
      <c r="U14" s="21">
        <v>-1.867084</v>
      </c>
      <c r="V14" s="21">
        <v>3.7289099999999999</v>
      </c>
      <c r="W14" s="21">
        <v>6.8367290000000001</v>
      </c>
      <c r="X14" s="21">
        <v>4.4025679999999996</v>
      </c>
      <c r="Y14" s="21">
        <v>-2.0389010000000001</v>
      </c>
      <c r="Z14" s="21">
        <v>-2.6648269999999998</v>
      </c>
      <c r="AA14" s="21">
        <v>3.2485240000000002</v>
      </c>
      <c r="AB14" s="21">
        <v>2.0482369999999999</v>
      </c>
    </row>
    <row r="15" spans="1:28" ht="13.5" x14ac:dyDescent="0.25">
      <c r="A15" s="48" t="s">
        <v>112</v>
      </c>
      <c r="B15" s="49"/>
      <c r="C15" s="19" t="s">
        <v>7</v>
      </c>
      <c r="D15" s="20">
        <v>4.2927989999999996</v>
      </c>
      <c r="E15" s="20">
        <v>4.203138</v>
      </c>
      <c r="F15" s="20">
        <v>-7.1418670000000004</v>
      </c>
      <c r="G15" s="20">
        <v>5.5533159999999997</v>
      </c>
      <c r="H15" s="20">
        <v>4.6091949999999997</v>
      </c>
      <c r="I15" s="20">
        <v>-0.88508299999999995</v>
      </c>
      <c r="J15" s="20">
        <v>-7.7034000000000002</v>
      </c>
      <c r="K15" s="20">
        <v>2.3931870000000002</v>
      </c>
      <c r="L15" s="20">
        <v>5.021941</v>
      </c>
      <c r="M15" s="20">
        <v>1.5706800000000001</v>
      </c>
      <c r="N15" s="20">
        <v>-5.4082670000000004</v>
      </c>
      <c r="O15" s="20">
        <v>1.1127670000000001</v>
      </c>
      <c r="P15" s="20">
        <v>-6.5740020000000001</v>
      </c>
      <c r="Q15" s="20">
        <v>3.1634869999999999</v>
      </c>
      <c r="R15" s="20">
        <v>1.446747</v>
      </c>
      <c r="S15" s="20">
        <v>-3.9922260000000001</v>
      </c>
      <c r="T15" s="20">
        <v>3.6781570000000001</v>
      </c>
      <c r="U15" s="20">
        <v>3.6302189999999999</v>
      </c>
      <c r="V15" s="20">
        <v>3.6220659999999998</v>
      </c>
      <c r="W15" s="20">
        <v>0.81087799999999999</v>
      </c>
      <c r="X15" s="20">
        <v>7.5488</v>
      </c>
      <c r="Y15" s="20">
        <v>5.1582030000000003</v>
      </c>
      <c r="Z15" s="20">
        <v>-2.1692610000000001</v>
      </c>
      <c r="AA15" s="20">
        <v>5.614128</v>
      </c>
      <c r="AB15" s="20">
        <v>-1.843931</v>
      </c>
    </row>
    <row r="16" spans="1:28" ht="13.5" x14ac:dyDescent="0.25">
      <c r="A16" s="48" t="s">
        <v>113</v>
      </c>
      <c r="B16" s="49"/>
      <c r="C16" s="19" t="s">
        <v>7</v>
      </c>
      <c r="D16" s="21" t="s">
        <v>106</v>
      </c>
      <c r="E16" s="21">
        <v>5.2369329999999996</v>
      </c>
      <c r="F16" s="21">
        <v>-12.054017999999999</v>
      </c>
      <c r="G16" s="21">
        <v>24.847241</v>
      </c>
      <c r="H16" s="21">
        <v>-5.0103109999999997</v>
      </c>
      <c r="I16" s="21">
        <v>27.027519999999999</v>
      </c>
      <c r="J16" s="21">
        <v>2.274756</v>
      </c>
      <c r="K16" s="21">
        <v>11.57558</v>
      </c>
      <c r="L16" s="21">
        <v>-1.5412140000000001</v>
      </c>
      <c r="M16" s="21">
        <v>1.973374</v>
      </c>
      <c r="N16" s="21">
        <v>18.705735000000001</v>
      </c>
      <c r="O16" s="21">
        <v>-13.638989</v>
      </c>
      <c r="P16" s="21">
        <v>-11.974587</v>
      </c>
      <c r="Q16" s="21">
        <v>8.6615749999999991</v>
      </c>
      <c r="R16" s="21">
        <v>-5.1307929999999997</v>
      </c>
      <c r="S16" s="21">
        <v>28.989426000000002</v>
      </c>
      <c r="T16" s="21">
        <v>3.445357</v>
      </c>
      <c r="U16" s="21">
        <v>5.7477970000000003</v>
      </c>
      <c r="V16" s="21">
        <v>-4.2982750000000003</v>
      </c>
      <c r="W16" s="21">
        <v>-7.6311619999999998</v>
      </c>
      <c r="X16" s="21">
        <v>-7.1737739999999999</v>
      </c>
      <c r="Y16" s="21">
        <v>28.585767000000001</v>
      </c>
      <c r="Z16" s="21">
        <v>8.234496</v>
      </c>
      <c r="AA16" s="21">
        <v>12.166594</v>
      </c>
      <c r="AB16" s="21">
        <v>-4.366085</v>
      </c>
    </row>
    <row r="17" spans="1:28" ht="13.5" x14ac:dyDescent="0.25">
      <c r="A17" s="48" t="s">
        <v>114</v>
      </c>
      <c r="B17" s="49"/>
      <c r="C17" s="19" t="s">
        <v>7</v>
      </c>
      <c r="D17" s="20">
        <v>-10.949180999999999</v>
      </c>
      <c r="E17" s="20">
        <v>7.0155560000000001</v>
      </c>
      <c r="F17" s="20">
        <v>-2.0494940000000001</v>
      </c>
      <c r="G17" s="20">
        <v>0.93313500000000005</v>
      </c>
      <c r="H17" s="20">
        <v>-7.3478870000000001</v>
      </c>
      <c r="I17" s="20">
        <v>-3.1881590000000002</v>
      </c>
      <c r="J17" s="20">
        <v>-6.8063760000000002</v>
      </c>
      <c r="K17" s="20">
        <v>-6.4148999999999998E-2</v>
      </c>
      <c r="L17" s="20">
        <v>4.7989389999999998</v>
      </c>
      <c r="M17" s="20">
        <v>2.9954160000000001</v>
      </c>
      <c r="N17" s="20">
        <v>-0.44156200000000001</v>
      </c>
      <c r="O17" s="20">
        <v>-1.1473949999999999</v>
      </c>
      <c r="P17" s="20">
        <v>-2.0633219999999999</v>
      </c>
      <c r="Q17" s="20">
        <v>-5.9260260000000002</v>
      </c>
      <c r="R17" s="20">
        <v>-1.5510600000000001</v>
      </c>
      <c r="S17" s="20">
        <v>10.351763</v>
      </c>
      <c r="T17" s="20">
        <v>-0.73717600000000005</v>
      </c>
      <c r="U17" s="20">
        <v>-4.463133</v>
      </c>
      <c r="V17" s="20">
        <v>-0.60679400000000006</v>
      </c>
      <c r="W17" s="20">
        <v>-2.0222989999999998</v>
      </c>
      <c r="X17" s="20">
        <v>1.1552450000000001</v>
      </c>
      <c r="Y17" s="20">
        <v>0.83618800000000004</v>
      </c>
      <c r="Z17" s="20">
        <v>-2.531749</v>
      </c>
      <c r="AA17" s="20">
        <v>-2.2031580000000002</v>
      </c>
      <c r="AB17" s="20">
        <v>3.2391000000000003E-2</v>
      </c>
    </row>
    <row r="18" spans="1:28" ht="13.5" x14ac:dyDescent="0.25">
      <c r="A18" s="48" t="s">
        <v>115</v>
      </c>
      <c r="B18" s="49"/>
      <c r="C18" s="19" t="s">
        <v>7</v>
      </c>
      <c r="D18" s="21">
        <v>1.4443109999999999</v>
      </c>
      <c r="E18" s="21">
        <v>-1.839324</v>
      </c>
      <c r="F18" s="21">
        <v>-0.80576800000000004</v>
      </c>
      <c r="G18" s="21">
        <v>0.69644200000000001</v>
      </c>
      <c r="H18" s="21">
        <v>2.1357590000000002</v>
      </c>
      <c r="I18" s="21">
        <v>2.1438869999999999</v>
      </c>
      <c r="J18" s="21">
        <v>1.0675429999999999</v>
      </c>
      <c r="K18" s="21">
        <v>-2.6856439999999999</v>
      </c>
      <c r="L18" s="21">
        <v>-0.84929900000000003</v>
      </c>
      <c r="M18" s="21">
        <v>0.191749</v>
      </c>
      <c r="N18" s="21">
        <v>-1.330659</v>
      </c>
      <c r="O18" s="21">
        <v>-1.9283030000000001</v>
      </c>
      <c r="P18" s="21">
        <v>-0.121508</v>
      </c>
      <c r="Q18" s="21">
        <v>-4.3194460000000001</v>
      </c>
      <c r="R18" s="21">
        <v>-5.7932370000000004</v>
      </c>
      <c r="S18" s="21">
        <v>-0.90652100000000002</v>
      </c>
      <c r="T18" s="21">
        <v>-1.8891180000000001</v>
      </c>
      <c r="U18" s="21">
        <v>-4.7694270000000003</v>
      </c>
      <c r="V18" s="21">
        <v>0.96242899999999998</v>
      </c>
      <c r="W18" s="21">
        <v>-1.959605</v>
      </c>
      <c r="X18" s="21">
        <v>1.9719690000000001</v>
      </c>
      <c r="Y18" s="21">
        <v>1.3827480000000001</v>
      </c>
      <c r="Z18" s="21">
        <v>3.1471010000000001</v>
      </c>
      <c r="AA18" s="21">
        <v>-1.193818</v>
      </c>
      <c r="AB18" s="21">
        <v>1.1120110000000001</v>
      </c>
    </row>
    <row r="19" spans="1:28" ht="13.5" x14ac:dyDescent="0.25">
      <c r="A19" s="50" t="s">
        <v>116</v>
      </c>
      <c r="B19" s="51"/>
      <c r="C19" s="19" t="s">
        <v>7</v>
      </c>
      <c r="D19" s="20">
        <v>-5.1749749999999999</v>
      </c>
      <c r="E19" s="20">
        <v>-2.3279329999999998</v>
      </c>
      <c r="F19" s="20">
        <v>1.49274</v>
      </c>
      <c r="G19" s="20">
        <v>-1.6818E-2</v>
      </c>
      <c r="H19" s="20">
        <v>0.79239400000000004</v>
      </c>
      <c r="I19" s="20">
        <v>0.47900900000000002</v>
      </c>
      <c r="J19" s="20">
        <v>0.53922800000000004</v>
      </c>
      <c r="K19" s="20">
        <v>1.255212</v>
      </c>
      <c r="L19" s="20">
        <v>7.4372999999999995E-2</v>
      </c>
      <c r="M19" s="20">
        <v>0.31027300000000002</v>
      </c>
      <c r="N19" s="20">
        <v>-0.77748600000000001</v>
      </c>
      <c r="O19" s="20">
        <v>0.133963</v>
      </c>
      <c r="P19" s="20">
        <v>-2.4440900000000001</v>
      </c>
      <c r="Q19" s="20">
        <v>-0.101997</v>
      </c>
      <c r="R19" s="20">
        <v>-3.6805189999999999</v>
      </c>
      <c r="S19" s="20">
        <v>6.7731969999999997</v>
      </c>
      <c r="T19" s="20">
        <v>1.5827279999999999</v>
      </c>
      <c r="U19" s="20">
        <v>-2.5859450000000002</v>
      </c>
      <c r="V19" s="20">
        <v>-3.0426000000000002</v>
      </c>
      <c r="W19" s="20">
        <v>3.4775309999999999</v>
      </c>
      <c r="X19" s="20">
        <v>-0.25800699999999999</v>
      </c>
      <c r="Y19" s="20">
        <v>0.92991100000000004</v>
      </c>
      <c r="Z19" s="20">
        <v>-1.6918519999999999</v>
      </c>
      <c r="AA19" s="20">
        <v>1.91286</v>
      </c>
      <c r="AB19" s="20">
        <v>2.3481399999999999</v>
      </c>
    </row>
    <row r="20" spans="1:28" ht="13.5" x14ac:dyDescent="0.25">
      <c r="A20" s="48" t="s">
        <v>117</v>
      </c>
      <c r="B20" s="49"/>
      <c r="C20" s="19" t="s">
        <v>7</v>
      </c>
      <c r="D20" s="21" t="s">
        <v>106</v>
      </c>
      <c r="E20" s="21">
        <v>3.8764949999999998</v>
      </c>
      <c r="F20" s="21">
        <v>7.9417910000000003</v>
      </c>
      <c r="G20" s="21">
        <v>0.185117</v>
      </c>
      <c r="H20" s="21">
        <v>10.210143</v>
      </c>
      <c r="I20" s="21">
        <v>-5.1471000000000003E-2</v>
      </c>
      <c r="J20" s="21">
        <v>4.3384549999999997</v>
      </c>
      <c r="K20" s="21">
        <v>-4.1247720000000001</v>
      </c>
      <c r="L20" s="21">
        <v>22.613700000000001</v>
      </c>
      <c r="M20" s="21">
        <v>9.9150650000000002</v>
      </c>
      <c r="N20" s="21">
        <v>-28.161048999999998</v>
      </c>
      <c r="O20" s="21">
        <v>50.890081000000002</v>
      </c>
      <c r="P20" s="21">
        <v>-21.153179000000002</v>
      </c>
      <c r="Q20" s="21">
        <v>-26.381243000000001</v>
      </c>
      <c r="R20" s="21">
        <v>5.8417380000000003</v>
      </c>
      <c r="S20" s="21">
        <v>6.7226429999999997</v>
      </c>
      <c r="T20" s="21">
        <v>-4.3666539999999996</v>
      </c>
      <c r="U20" s="21">
        <v>9.9007679999999993</v>
      </c>
      <c r="V20" s="21">
        <v>-16.798863999999998</v>
      </c>
      <c r="W20" s="21">
        <v>-14.133265</v>
      </c>
      <c r="X20" s="21">
        <v>-0.24401300000000001</v>
      </c>
      <c r="Y20" s="21">
        <v>22.805495000000001</v>
      </c>
      <c r="Z20" s="21">
        <v>-1.1045149999999999</v>
      </c>
      <c r="AA20" s="21">
        <v>6.8242310000000002</v>
      </c>
      <c r="AB20" s="21">
        <v>14.606757999999999</v>
      </c>
    </row>
    <row r="21" spans="1:28" ht="13.5" x14ac:dyDescent="0.25">
      <c r="A21" s="48" t="s">
        <v>118</v>
      </c>
      <c r="B21" s="49"/>
      <c r="C21" s="19" t="s">
        <v>7</v>
      </c>
      <c r="D21" s="20" t="s">
        <v>106</v>
      </c>
      <c r="E21" s="20">
        <v>-7.9006689999999997</v>
      </c>
      <c r="F21" s="20">
        <v>4.9967259999999998</v>
      </c>
      <c r="G21" s="20">
        <v>6.7841709999999997</v>
      </c>
      <c r="H21" s="20">
        <v>-2.2144279999999998</v>
      </c>
      <c r="I21" s="20">
        <v>10.239893</v>
      </c>
      <c r="J21" s="20">
        <v>6.7044769999999998</v>
      </c>
      <c r="K21" s="20">
        <v>12.15522</v>
      </c>
      <c r="L21" s="20">
        <v>-12.741247</v>
      </c>
      <c r="M21" s="20">
        <v>-1.9809479999999999</v>
      </c>
      <c r="N21" s="20">
        <v>10.405773999999999</v>
      </c>
      <c r="O21" s="20">
        <v>-5.1660979999999999</v>
      </c>
      <c r="P21" s="20">
        <v>-10.487228999999999</v>
      </c>
      <c r="Q21" s="20">
        <v>-8.9709120000000002</v>
      </c>
      <c r="R21" s="20">
        <v>6.0310449999999998</v>
      </c>
      <c r="S21" s="20">
        <v>-3.0090479999999999</v>
      </c>
      <c r="T21" s="20">
        <v>3.8579490000000001</v>
      </c>
      <c r="U21" s="20">
        <v>-6.6676659999999996</v>
      </c>
      <c r="V21" s="20">
        <v>9.7850099999999998</v>
      </c>
      <c r="W21" s="20">
        <v>4.9993910000000001</v>
      </c>
      <c r="X21" s="20">
        <v>7.8539149999999998</v>
      </c>
      <c r="Y21" s="20">
        <v>-20.572313000000001</v>
      </c>
      <c r="Z21" s="20">
        <v>11.614065999999999</v>
      </c>
      <c r="AA21" s="20">
        <v>7.9507130000000004</v>
      </c>
      <c r="AB21" s="20">
        <v>10.282043</v>
      </c>
    </row>
    <row r="22" spans="1:28" ht="13.5" x14ac:dyDescent="0.25">
      <c r="A22" s="48" t="s">
        <v>119</v>
      </c>
      <c r="B22" s="49"/>
      <c r="C22" s="19" t="s">
        <v>7</v>
      </c>
      <c r="D22" s="21" t="s">
        <v>106</v>
      </c>
      <c r="E22" s="21" t="s">
        <v>106</v>
      </c>
      <c r="F22" s="21" t="s">
        <v>106</v>
      </c>
      <c r="G22" s="21" t="s">
        <v>106</v>
      </c>
      <c r="H22" s="21" t="s">
        <v>106</v>
      </c>
      <c r="I22" s="21" t="s">
        <v>106</v>
      </c>
      <c r="J22" s="21" t="s">
        <v>106</v>
      </c>
      <c r="K22" s="21" t="s">
        <v>106</v>
      </c>
      <c r="L22" s="21" t="s">
        <v>106</v>
      </c>
      <c r="M22" s="21" t="s">
        <v>106</v>
      </c>
      <c r="N22" s="21" t="s">
        <v>106</v>
      </c>
      <c r="O22" s="21" t="s">
        <v>106</v>
      </c>
      <c r="P22" s="21" t="s">
        <v>106</v>
      </c>
      <c r="Q22" s="21" t="s">
        <v>106</v>
      </c>
      <c r="R22" s="21">
        <v>-7.3025739999999999</v>
      </c>
      <c r="S22" s="21">
        <v>3.2424379999999999</v>
      </c>
      <c r="T22" s="21">
        <v>3.6722649999999999</v>
      </c>
      <c r="U22" s="21">
        <v>1.3703289999999999</v>
      </c>
      <c r="V22" s="21">
        <v>2.2349960000000002</v>
      </c>
      <c r="W22" s="21">
        <v>4.4026719999999999</v>
      </c>
      <c r="X22" s="21">
        <v>3.6721889999999999</v>
      </c>
      <c r="Y22" s="21">
        <v>12.471401999999999</v>
      </c>
      <c r="Z22" s="21">
        <v>-4.8650169999999999</v>
      </c>
      <c r="AA22" s="21">
        <v>-1.681843</v>
      </c>
      <c r="AB22" s="21">
        <v>-0.77415500000000004</v>
      </c>
    </row>
    <row r="23" spans="1:28" ht="13.5" x14ac:dyDescent="0.25">
      <c r="A23" s="50" t="s">
        <v>120</v>
      </c>
      <c r="B23" s="51"/>
      <c r="C23" s="19" t="s">
        <v>7</v>
      </c>
      <c r="D23" s="20" t="s">
        <v>106</v>
      </c>
      <c r="E23" s="20">
        <v>12.298314</v>
      </c>
      <c r="F23" s="20">
        <v>4.3955330000000004</v>
      </c>
      <c r="G23" s="20">
        <v>-3.950723</v>
      </c>
      <c r="H23" s="20">
        <v>-1.5827260000000001</v>
      </c>
      <c r="I23" s="20">
        <v>-7.8913510000000002</v>
      </c>
      <c r="J23" s="20">
        <v>-3.4249459999999998</v>
      </c>
      <c r="K23" s="20">
        <v>0.49592199999999997</v>
      </c>
      <c r="L23" s="20">
        <v>2.9833409999999998</v>
      </c>
      <c r="M23" s="20">
        <v>-1.5621499999999999</v>
      </c>
      <c r="N23" s="20">
        <v>-3.8881290000000002</v>
      </c>
      <c r="O23" s="20">
        <v>-6.1755259999999996</v>
      </c>
      <c r="P23" s="20">
        <v>-2.934259</v>
      </c>
      <c r="Q23" s="20">
        <v>6.3512760000000004</v>
      </c>
      <c r="R23" s="20">
        <v>10.039562</v>
      </c>
      <c r="S23" s="20">
        <v>10.146447</v>
      </c>
      <c r="T23" s="20">
        <v>-3.0931150000000001</v>
      </c>
      <c r="U23" s="20">
        <v>3.9422229999999998</v>
      </c>
      <c r="V23" s="20">
        <v>6.442329</v>
      </c>
      <c r="W23" s="20">
        <v>-1.99586</v>
      </c>
      <c r="X23" s="20">
        <v>-8.2669800000000002</v>
      </c>
      <c r="Y23" s="20">
        <v>1.2959259999999999</v>
      </c>
      <c r="Z23" s="20">
        <v>4.5313840000000001</v>
      </c>
      <c r="AA23" s="20">
        <v>-0.36291600000000002</v>
      </c>
      <c r="AB23" s="20">
        <v>3.0678649999999998</v>
      </c>
    </row>
    <row r="24" spans="1:28" ht="13.5" x14ac:dyDescent="0.25">
      <c r="A24" s="50" t="s">
        <v>121</v>
      </c>
      <c r="B24" s="51"/>
      <c r="C24" s="19" t="s">
        <v>7</v>
      </c>
      <c r="D24" s="21" t="s">
        <v>106</v>
      </c>
      <c r="E24" s="21">
        <v>2.1808109999999998</v>
      </c>
      <c r="F24" s="21">
        <v>-2.0071659999999998</v>
      </c>
      <c r="G24" s="21">
        <v>-5.672231</v>
      </c>
      <c r="H24" s="21">
        <v>-2.3221959999999999</v>
      </c>
      <c r="I24" s="21">
        <v>1.0533680000000001</v>
      </c>
      <c r="J24" s="21">
        <v>1.4564619999999999</v>
      </c>
      <c r="K24" s="21">
        <v>4.0108519999999999</v>
      </c>
      <c r="L24" s="21">
        <v>-2.9250880000000001</v>
      </c>
      <c r="M24" s="21">
        <v>2.5188640000000002</v>
      </c>
      <c r="N24" s="21">
        <v>-0.36740299999999998</v>
      </c>
      <c r="O24" s="21">
        <v>5.1662189999999999</v>
      </c>
      <c r="P24" s="21">
        <v>-5.3975229999999996</v>
      </c>
      <c r="Q24" s="21">
        <v>0.38447799999999999</v>
      </c>
      <c r="R24" s="21">
        <v>6.4575379999999996</v>
      </c>
      <c r="S24" s="21">
        <v>0.98826899999999995</v>
      </c>
      <c r="T24" s="21">
        <v>11.222332</v>
      </c>
      <c r="U24" s="21">
        <v>3.115157</v>
      </c>
      <c r="V24" s="21">
        <v>-1.800214</v>
      </c>
      <c r="W24" s="21">
        <v>-1.4858849999999999</v>
      </c>
      <c r="X24" s="21">
        <v>-3.0568620000000002</v>
      </c>
      <c r="Y24" s="21">
        <v>3.5940210000000001</v>
      </c>
      <c r="Z24" s="21">
        <v>1.0315449999999999</v>
      </c>
      <c r="AA24" s="21">
        <v>3.4478580000000001</v>
      </c>
      <c r="AB24" s="21" t="s">
        <v>106</v>
      </c>
    </row>
    <row r="25" spans="1:28" ht="13.5" x14ac:dyDescent="0.25">
      <c r="A25" s="48" t="s">
        <v>122</v>
      </c>
      <c r="B25" s="49"/>
      <c r="C25" s="19" t="s">
        <v>7</v>
      </c>
      <c r="D25" s="20">
        <v>2.9547690000000002</v>
      </c>
      <c r="E25" s="20">
        <v>2.1908219999999998</v>
      </c>
      <c r="F25" s="20">
        <v>-3.6314839999999999</v>
      </c>
      <c r="G25" s="20">
        <v>0.30237199999999997</v>
      </c>
      <c r="H25" s="20">
        <v>-1.330632</v>
      </c>
      <c r="I25" s="20">
        <v>1.578846</v>
      </c>
      <c r="J25" s="20">
        <v>-2.0314779999999999</v>
      </c>
      <c r="K25" s="20">
        <v>0.58299100000000004</v>
      </c>
      <c r="L25" s="20">
        <v>-0.41861300000000001</v>
      </c>
      <c r="M25" s="20">
        <v>-0.81270100000000001</v>
      </c>
      <c r="N25" s="20">
        <v>-3.0664739999999999</v>
      </c>
      <c r="O25" s="20">
        <v>0.454401</v>
      </c>
      <c r="P25" s="20">
        <v>-3.248615</v>
      </c>
      <c r="Q25" s="20">
        <v>-3.0707450000000001</v>
      </c>
      <c r="R25" s="20">
        <v>-7.9546659999999996</v>
      </c>
      <c r="S25" s="20">
        <v>-4.0886509999999996</v>
      </c>
      <c r="T25" s="20">
        <v>-1.3380939999999999</v>
      </c>
      <c r="U25" s="20">
        <v>-4.8715970000000004</v>
      </c>
      <c r="V25" s="20">
        <v>0.62526199999999998</v>
      </c>
      <c r="W25" s="20">
        <v>-3.8712140000000002</v>
      </c>
      <c r="X25" s="20">
        <v>-1.2895300000000001</v>
      </c>
      <c r="Y25" s="20">
        <v>0.71158999999999994</v>
      </c>
      <c r="Z25" s="20">
        <v>1.7749820000000001</v>
      </c>
      <c r="AA25" s="20">
        <v>2.1105109999999998</v>
      </c>
      <c r="AB25" s="20">
        <v>1.021649</v>
      </c>
    </row>
    <row r="26" spans="1:28" ht="13.5" x14ac:dyDescent="0.25">
      <c r="A26" s="48" t="s">
        <v>148</v>
      </c>
      <c r="B26" s="49"/>
      <c r="C26" s="19" t="s">
        <v>7</v>
      </c>
      <c r="D26" s="21">
        <v>-2.9435340000000001</v>
      </c>
      <c r="E26" s="21">
        <v>3.1236259999999998</v>
      </c>
      <c r="F26" s="21">
        <v>-7.5115809999999996</v>
      </c>
      <c r="G26" s="21">
        <v>2.5316070000000002</v>
      </c>
      <c r="H26" s="21">
        <v>0.34284399999999998</v>
      </c>
      <c r="I26" s="21">
        <v>-1.2121379999999999</v>
      </c>
      <c r="J26" s="21">
        <v>-0.53581699999999999</v>
      </c>
      <c r="K26" s="21">
        <v>-3.564041</v>
      </c>
      <c r="L26" s="21">
        <v>-3.5345650000000002</v>
      </c>
      <c r="M26" s="21">
        <v>-1.33575</v>
      </c>
      <c r="N26" s="21">
        <v>-3.4302519999999999</v>
      </c>
      <c r="O26" s="21">
        <v>1.448706</v>
      </c>
      <c r="P26" s="21">
        <v>-5.1210089999999999</v>
      </c>
      <c r="Q26" s="21">
        <v>-3.7215780000000001</v>
      </c>
      <c r="R26" s="21">
        <v>3.0446170000000001</v>
      </c>
      <c r="S26" s="21">
        <v>-0.80539899999999998</v>
      </c>
      <c r="T26" s="21">
        <v>1.4462809999999999</v>
      </c>
      <c r="U26" s="21">
        <v>1.73346</v>
      </c>
      <c r="V26" s="21">
        <v>10.085884</v>
      </c>
      <c r="W26" s="21">
        <v>2.6298080000000001</v>
      </c>
      <c r="X26" s="21">
        <v>1.930123</v>
      </c>
      <c r="Y26" s="21">
        <v>2.9606379999999999</v>
      </c>
      <c r="Z26" s="21">
        <v>2.9763920000000001</v>
      </c>
      <c r="AA26" s="21">
        <v>-2.3494160000000002</v>
      </c>
      <c r="AB26" s="21" t="s">
        <v>106</v>
      </c>
    </row>
    <row r="27" spans="1:28" ht="13.5" x14ac:dyDescent="0.25">
      <c r="A27" s="48" t="s">
        <v>144</v>
      </c>
      <c r="B27" s="49"/>
      <c r="C27" s="19" t="s">
        <v>7</v>
      </c>
      <c r="D27" s="20" t="s">
        <v>106</v>
      </c>
      <c r="E27" s="20" t="s">
        <v>106</v>
      </c>
      <c r="F27" s="20" t="s">
        <v>106</v>
      </c>
      <c r="G27" s="20" t="s">
        <v>106</v>
      </c>
      <c r="H27" s="20" t="s">
        <v>106</v>
      </c>
      <c r="I27" s="20" t="s">
        <v>106</v>
      </c>
      <c r="J27" s="20" t="s">
        <v>106</v>
      </c>
      <c r="K27" s="20" t="s">
        <v>106</v>
      </c>
      <c r="L27" s="20" t="s">
        <v>106</v>
      </c>
      <c r="M27" s="20" t="s">
        <v>106</v>
      </c>
      <c r="N27" s="20">
        <v>0.94167000000000001</v>
      </c>
      <c r="O27" s="20">
        <v>-0.57656499999999999</v>
      </c>
      <c r="P27" s="20">
        <v>0.97556399999999999</v>
      </c>
      <c r="Q27" s="20">
        <v>-1.4042399999999999</v>
      </c>
      <c r="R27" s="20">
        <v>6.8447690000000003</v>
      </c>
      <c r="S27" s="20">
        <v>-5.7953929999999998</v>
      </c>
      <c r="T27" s="20">
        <v>-4.9940309999999997</v>
      </c>
      <c r="U27" s="20">
        <v>-1.823847</v>
      </c>
      <c r="V27" s="20">
        <v>5.3426739999999997</v>
      </c>
      <c r="W27" s="20">
        <v>-1.2305619999999999</v>
      </c>
      <c r="X27" s="20">
        <v>4.7897939999999997</v>
      </c>
      <c r="Y27" s="20">
        <v>8.92014</v>
      </c>
      <c r="Z27" s="20">
        <v>-0.45650499999999999</v>
      </c>
      <c r="AA27" s="20">
        <v>-6.2271530000000004</v>
      </c>
      <c r="AB27" s="20" t="s">
        <v>106</v>
      </c>
    </row>
    <row r="28" spans="1:28" ht="13.5" x14ac:dyDescent="0.25">
      <c r="A28" s="48" t="s">
        <v>123</v>
      </c>
      <c r="B28" s="49"/>
      <c r="C28" s="19" t="s">
        <v>7</v>
      </c>
      <c r="D28" s="21" t="s">
        <v>106</v>
      </c>
      <c r="E28" s="21">
        <v>5.4345249999999998</v>
      </c>
      <c r="F28" s="21">
        <v>5.4088789999999998</v>
      </c>
      <c r="G28" s="21">
        <v>14.983223000000001</v>
      </c>
      <c r="H28" s="21">
        <v>12.108254000000001</v>
      </c>
      <c r="I28" s="21">
        <v>11.806442000000001</v>
      </c>
      <c r="J28" s="21">
        <v>-13.567988</v>
      </c>
      <c r="K28" s="21">
        <v>27.540762999999998</v>
      </c>
      <c r="L28" s="21">
        <v>1.353084</v>
      </c>
      <c r="M28" s="21">
        <v>9.0420649999999991</v>
      </c>
      <c r="N28" s="21">
        <v>11.626275</v>
      </c>
      <c r="O28" s="21">
        <v>-4.9708259999999997</v>
      </c>
      <c r="P28" s="21">
        <v>5.6464129999999999</v>
      </c>
      <c r="Q28" s="21">
        <v>-2.8240470000000002</v>
      </c>
      <c r="R28" s="21">
        <v>-7.1183370000000004</v>
      </c>
      <c r="S28" s="21">
        <v>-21.540322</v>
      </c>
      <c r="T28" s="21">
        <v>29.904292000000002</v>
      </c>
      <c r="U28" s="21">
        <v>8.9872069999999997</v>
      </c>
      <c r="V28" s="21">
        <v>-3.4521359999999999</v>
      </c>
      <c r="W28" s="21">
        <v>2.5845880000000001</v>
      </c>
      <c r="X28" s="21">
        <v>-0.63996699999999995</v>
      </c>
      <c r="Y28" s="21">
        <v>-7.4401869999999999</v>
      </c>
      <c r="Z28" s="21">
        <v>8.4225220000000007</v>
      </c>
      <c r="AA28" s="21">
        <v>7.5300310000000001</v>
      </c>
      <c r="AB28" s="21">
        <v>0.51915</v>
      </c>
    </row>
    <row r="29" spans="1:28" ht="13.5" x14ac:dyDescent="0.25">
      <c r="A29" s="48" t="s">
        <v>124</v>
      </c>
      <c r="B29" s="49"/>
      <c r="C29" s="19" t="s">
        <v>7</v>
      </c>
      <c r="D29" s="20" t="s">
        <v>106</v>
      </c>
      <c r="E29" s="20">
        <v>5.0210920000000003</v>
      </c>
      <c r="F29" s="20">
        <v>8.2254430000000003</v>
      </c>
      <c r="G29" s="20">
        <v>17.779761000000001</v>
      </c>
      <c r="H29" s="20">
        <v>-8.4156849999999999</v>
      </c>
      <c r="I29" s="20">
        <v>-10.575374999999999</v>
      </c>
      <c r="J29" s="20">
        <v>9.1571010000000008</v>
      </c>
      <c r="K29" s="20">
        <v>5.9889749999999999</v>
      </c>
      <c r="L29" s="20">
        <v>7.5809959999999998</v>
      </c>
      <c r="M29" s="20">
        <v>4.4894299999999996</v>
      </c>
      <c r="N29" s="20">
        <v>3.6216270000000002</v>
      </c>
      <c r="O29" s="20">
        <v>2.6924579999999998</v>
      </c>
      <c r="P29" s="20">
        <v>25.086075000000001</v>
      </c>
      <c r="Q29" s="20">
        <v>7.705851</v>
      </c>
      <c r="R29" s="20">
        <v>-25.874904999999998</v>
      </c>
      <c r="S29" s="20">
        <v>23.502483999999999</v>
      </c>
      <c r="T29" s="20">
        <v>22.281106999999999</v>
      </c>
      <c r="U29" s="20">
        <v>-8.7238050000000005</v>
      </c>
      <c r="V29" s="20">
        <v>-1.5594889999999999</v>
      </c>
      <c r="W29" s="20">
        <v>13.245018</v>
      </c>
      <c r="X29" s="20">
        <v>-5.8295950000000003</v>
      </c>
      <c r="Y29" s="20">
        <v>-5.609979</v>
      </c>
      <c r="Z29" s="20">
        <v>10.94905</v>
      </c>
      <c r="AA29" s="20">
        <v>8.1790210000000005</v>
      </c>
      <c r="AB29" s="20">
        <v>5.2213000000000002E-2</v>
      </c>
    </row>
    <row r="30" spans="1:28" ht="13.5" x14ac:dyDescent="0.25">
      <c r="A30" s="48" t="s">
        <v>125</v>
      </c>
      <c r="B30" s="49"/>
      <c r="C30" s="19" t="s">
        <v>7</v>
      </c>
      <c r="D30" s="21" t="s">
        <v>106</v>
      </c>
      <c r="E30" s="21">
        <v>-2.1319689999999998</v>
      </c>
      <c r="F30" s="21">
        <v>6.0021469999999999</v>
      </c>
      <c r="G30" s="21">
        <v>2.4218639999999998</v>
      </c>
      <c r="H30" s="21">
        <v>3.804837</v>
      </c>
      <c r="I30" s="21">
        <v>-2.5367519999999999</v>
      </c>
      <c r="J30" s="21">
        <v>-5.6400579999999998</v>
      </c>
      <c r="K30" s="21">
        <v>0.706287</v>
      </c>
      <c r="L30" s="21">
        <v>-1.7425649999999999</v>
      </c>
      <c r="M30" s="21">
        <v>1.6984900000000001</v>
      </c>
      <c r="N30" s="21">
        <v>-3.873977</v>
      </c>
      <c r="O30" s="21">
        <v>2.0428860000000002</v>
      </c>
      <c r="P30" s="21">
        <v>14.253489999999999</v>
      </c>
      <c r="Q30" s="21">
        <v>-9.0959050000000001</v>
      </c>
      <c r="R30" s="21">
        <v>-2.4267590000000001</v>
      </c>
      <c r="S30" s="21">
        <v>0.65268899999999996</v>
      </c>
      <c r="T30" s="21">
        <v>4.7329840000000001</v>
      </c>
      <c r="U30" s="21">
        <v>-9.72424</v>
      </c>
      <c r="V30" s="21">
        <v>0.71410899999999999</v>
      </c>
      <c r="W30" s="21">
        <v>10.595368000000001</v>
      </c>
      <c r="X30" s="21">
        <v>-1.5817410000000001</v>
      </c>
      <c r="Y30" s="21">
        <v>0.59689499999999995</v>
      </c>
      <c r="Z30" s="21">
        <v>-0.58498499999999998</v>
      </c>
      <c r="AA30" s="21">
        <v>7.4168380000000003</v>
      </c>
      <c r="AB30" s="21" t="s">
        <v>106</v>
      </c>
    </row>
    <row r="31" spans="1:28" ht="13.5" x14ac:dyDescent="0.25">
      <c r="A31" s="48" t="s">
        <v>126</v>
      </c>
      <c r="B31" s="49"/>
      <c r="C31" s="19" t="s">
        <v>7</v>
      </c>
      <c r="D31" s="20" t="s">
        <v>106</v>
      </c>
      <c r="E31" s="20" t="s">
        <v>106</v>
      </c>
      <c r="F31" s="20" t="s">
        <v>106</v>
      </c>
      <c r="G31" s="20" t="s">
        <v>106</v>
      </c>
      <c r="H31" s="20" t="s">
        <v>106</v>
      </c>
      <c r="I31" s="20" t="s">
        <v>106</v>
      </c>
      <c r="J31" s="20" t="s">
        <v>106</v>
      </c>
      <c r="K31" s="20" t="s">
        <v>106</v>
      </c>
      <c r="L31" s="20" t="s">
        <v>106</v>
      </c>
      <c r="M31" s="20" t="s">
        <v>106</v>
      </c>
      <c r="N31" s="20" t="s">
        <v>106</v>
      </c>
      <c r="O31" s="20" t="s">
        <v>106</v>
      </c>
      <c r="P31" s="20" t="s">
        <v>106</v>
      </c>
      <c r="Q31" s="20" t="s">
        <v>106</v>
      </c>
      <c r="R31" s="20" t="s">
        <v>106</v>
      </c>
      <c r="S31" s="20" t="s">
        <v>106</v>
      </c>
      <c r="T31" s="20">
        <v>2.830562</v>
      </c>
      <c r="U31" s="20">
        <v>4.3231020000000004</v>
      </c>
      <c r="V31" s="20">
        <v>-2.9796529999999999</v>
      </c>
      <c r="W31" s="20" t="s">
        <v>106</v>
      </c>
      <c r="X31" s="20" t="s">
        <v>106</v>
      </c>
      <c r="Y31" s="20" t="s">
        <v>106</v>
      </c>
      <c r="Z31" s="20" t="s">
        <v>106</v>
      </c>
      <c r="AA31" s="20" t="s">
        <v>106</v>
      </c>
      <c r="AB31" s="20" t="s">
        <v>106</v>
      </c>
    </row>
    <row r="32" spans="1:28" ht="13.5" x14ac:dyDescent="0.25">
      <c r="A32" s="48" t="s">
        <v>127</v>
      </c>
      <c r="B32" s="49"/>
      <c r="C32" s="19" t="s">
        <v>7</v>
      </c>
      <c r="D32" s="21" t="s">
        <v>106</v>
      </c>
      <c r="E32" s="21">
        <v>-3.3506480000000001</v>
      </c>
      <c r="F32" s="21">
        <v>-2.522961</v>
      </c>
      <c r="G32" s="21">
        <v>2.2050740000000002</v>
      </c>
      <c r="H32" s="21">
        <v>4.5006589999999997</v>
      </c>
      <c r="I32" s="21">
        <v>2.9094999999999999E-2</v>
      </c>
      <c r="J32" s="21">
        <v>-0.20829700000000001</v>
      </c>
      <c r="K32" s="21">
        <v>-1.2104619999999999</v>
      </c>
      <c r="L32" s="21">
        <v>-1.9813999999999998E-2</v>
      </c>
      <c r="M32" s="21">
        <v>0.251247</v>
      </c>
      <c r="N32" s="21">
        <v>4.0470639999999998</v>
      </c>
      <c r="O32" s="21">
        <v>2.0356489999999998</v>
      </c>
      <c r="P32" s="21">
        <v>3.4170630000000002</v>
      </c>
      <c r="Q32" s="21">
        <v>2.2882859999999998</v>
      </c>
      <c r="R32" s="21">
        <v>-3.3132130000000002</v>
      </c>
      <c r="S32" s="21">
        <v>-7.3131529999999998</v>
      </c>
      <c r="T32" s="21">
        <v>1.1885460000000001</v>
      </c>
      <c r="U32" s="21">
        <v>-5.6709860000000001</v>
      </c>
      <c r="V32" s="21">
        <v>0.418516</v>
      </c>
      <c r="W32" s="21">
        <v>6.1366100000000001</v>
      </c>
      <c r="X32" s="21">
        <v>7.880179</v>
      </c>
      <c r="Y32" s="21">
        <v>7.9097489999999997</v>
      </c>
      <c r="Z32" s="21">
        <v>5.1832260000000003</v>
      </c>
      <c r="AA32" s="21">
        <v>4.7858809999999998</v>
      </c>
      <c r="AB32" s="21">
        <v>1.257098</v>
      </c>
    </row>
    <row r="33" spans="1:28" ht="13.5" x14ac:dyDescent="0.25">
      <c r="A33" s="48" t="s">
        <v>128</v>
      </c>
      <c r="B33" s="49"/>
      <c r="C33" s="19" t="s">
        <v>7</v>
      </c>
      <c r="D33" s="20" t="s">
        <v>106</v>
      </c>
      <c r="E33" s="20" t="s">
        <v>106</v>
      </c>
      <c r="F33" s="20" t="s">
        <v>106</v>
      </c>
      <c r="G33" s="20" t="s">
        <v>106</v>
      </c>
      <c r="H33" s="20" t="s">
        <v>106</v>
      </c>
      <c r="I33" s="20" t="s">
        <v>106</v>
      </c>
      <c r="J33" s="20" t="s">
        <v>106</v>
      </c>
      <c r="K33" s="20" t="s">
        <v>106</v>
      </c>
      <c r="L33" s="20" t="s">
        <v>106</v>
      </c>
      <c r="M33" s="20" t="s">
        <v>106</v>
      </c>
      <c r="N33" s="20" t="s">
        <v>106</v>
      </c>
      <c r="O33" s="20" t="s">
        <v>106</v>
      </c>
      <c r="P33" s="20" t="s">
        <v>106</v>
      </c>
      <c r="Q33" s="20" t="s">
        <v>106</v>
      </c>
      <c r="R33" s="20" t="s">
        <v>106</v>
      </c>
      <c r="S33" s="20" t="s">
        <v>106</v>
      </c>
      <c r="T33" s="20">
        <v>1.0910599999999999</v>
      </c>
      <c r="U33" s="20">
        <v>8.3367020000000007</v>
      </c>
      <c r="V33" s="20">
        <v>-2.1204179999999999</v>
      </c>
      <c r="W33" s="20">
        <v>-5.1644079999999999</v>
      </c>
      <c r="X33" s="20">
        <v>-2.992988</v>
      </c>
      <c r="Y33" s="20">
        <v>5.1018739999999996</v>
      </c>
      <c r="Z33" s="20">
        <v>0.69459300000000002</v>
      </c>
      <c r="AA33" s="20">
        <v>5.576943</v>
      </c>
      <c r="AB33" s="20" t="s">
        <v>106</v>
      </c>
    </row>
    <row r="34" spans="1:28" ht="13.5" x14ac:dyDescent="0.25">
      <c r="A34" s="48" t="s">
        <v>129</v>
      </c>
      <c r="B34" s="49"/>
      <c r="C34" s="19" t="s">
        <v>7</v>
      </c>
      <c r="D34" s="21">
        <v>-0.78476599999999996</v>
      </c>
      <c r="E34" s="21">
        <v>-2.2061449999999998</v>
      </c>
      <c r="F34" s="21">
        <v>0.39374900000000002</v>
      </c>
      <c r="G34" s="21">
        <v>-1.5098830000000001</v>
      </c>
      <c r="H34" s="21">
        <v>-3.0074190000000001</v>
      </c>
      <c r="I34" s="21">
        <v>1.203981</v>
      </c>
      <c r="J34" s="21">
        <v>-2.7357459999999998</v>
      </c>
      <c r="K34" s="21">
        <v>-0.48394900000000002</v>
      </c>
      <c r="L34" s="21">
        <v>-2.3861059999999998</v>
      </c>
      <c r="M34" s="21">
        <v>1.40019</v>
      </c>
      <c r="N34" s="21">
        <v>-0.36380099999999999</v>
      </c>
      <c r="O34" s="21">
        <v>-0.49684400000000001</v>
      </c>
      <c r="P34" s="21">
        <v>0.82502299999999995</v>
      </c>
      <c r="Q34" s="21">
        <v>-1.2468319999999999</v>
      </c>
      <c r="R34" s="21">
        <v>-3.1926679999999998</v>
      </c>
      <c r="S34" s="21">
        <v>-1.001396</v>
      </c>
      <c r="T34" s="21">
        <v>-1.063825</v>
      </c>
      <c r="U34" s="21">
        <v>1.3175730000000001</v>
      </c>
      <c r="V34" s="21">
        <v>-0.78771400000000003</v>
      </c>
      <c r="W34" s="21">
        <v>-0.49084100000000003</v>
      </c>
      <c r="X34" s="21">
        <v>-0.45786399999999999</v>
      </c>
      <c r="Y34" s="21">
        <v>0.98172800000000005</v>
      </c>
      <c r="Z34" s="21">
        <v>-0.859931</v>
      </c>
      <c r="AA34" s="21">
        <v>-0.10702399999999999</v>
      </c>
      <c r="AB34" s="21" t="s">
        <v>106</v>
      </c>
    </row>
    <row r="35" spans="1:28" ht="13.5" x14ac:dyDescent="0.25">
      <c r="A35" s="48" t="s">
        <v>130</v>
      </c>
      <c r="B35" s="49"/>
      <c r="C35" s="19" t="s">
        <v>7</v>
      </c>
      <c r="D35" s="20" t="s">
        <v>106</v>
      </c>
      <c r="E35" s="20">
        <v>-5.360252</v>
      </c>
      <c r="F35" s="20">
        <v>-3.4258259999999998</v>
      </c>
      <c r="G35" s="20">
        <v>1.0376920000000001</v>
      </c>
      <c r="H35" s="20">
        <v>2.705756</v>
      </c>
      <c r="I35" s="20">
        <v>12.767595</v>
      </c>
      <c r="J35" s="20">
        <v>-30.037108</v>
      </c>
      <c r="K35" s="20">
        <v>4.687195</v>
      </c>
      <c r="L35" s="20">
        <v>3.2339560000000001</v>
      </c>
      <c r="M35" s="20">
        <v>0.92700300000000002</v>
      </c>
      <c r="N35" s="20">
        <v>-6.4305000000000001E-2</v>
      </c>
      <c r="O35" s="20">
        <v>-1.8141780000000001</v>
      </c>
      <c r="P35" s="20">
        <v>-10.307713</v>
      </c>
      <c r="Q35" s="20">
        <v>-11.445093</v>
      </c>
      <c r="R35" s="20">
        <v>4.2546780000000002</v>
      </c>
      <c r="S35" s="20">
        <v>10.097315999999999</v>
      </c>
      <c r="T35" s="20">
        <v>11.125904999999999</v>
      </c>
      <c r="U35" s="20">
        <v>-1.1710229999999999</v>
      </c>
      <c r="V35" s="20">
        <v>0.528115</v>
      </c>
      <c r="W35" s="20">
        <v>9.9520789999999995</v>
      </c>
      <c r="X35" s="20">
        <v>4.3676599999999999</v>
      </c>
      <c r="Y35" s="20">
        <v>-9.6432359999999999</v>
      </c>
      <c r="Z35" s="20">
        <v>6.9967540000000001</v>
      </c>
      <c r="AA35" s="20">
        <v>9.5148060000000001</v>
      </c>
      <c r="AB35" s="20">
        <v>-1.094258</v>
      </c>
    </row>
    <row r="36" spans="1:28" ht="13.5" x14ac:dyDescent="0.25">
      <c r="A36" s="48" t="s">
        <v>131</v>
      </c>
      <c r="B36" s="49"/>
      <c r="C36" s="19" t="s">
        <v>7</v>
      </c>
      <c r="D36" s="21" t="s">
        <v>106</v>
      </c>
      <c r="E36" s="21">
        <v>-0.336951</v>
      </c>
      <c r="F36" s="21">
        <v>0.82197100000000001</v>
      </c>
      <c r="G36" s="21">
        <v>-4.3612229999999998</v>
      </c>
      <c r="H36" s="21">
        <v>-2.2214420000000001</v>
      </c>
      <c r="I36" s="21">
        <v>-3.5106600000000001</v>
      </c>
      <c r="J36" s="21">
        <v>4.6170179999999998</v>
      </c>
      <c r="K36" s="21">
        <v>-8.6072290000000002</v>
      </c>
      <c r="L36" s="21">
        <v>-2.73055</v>
      </c>
      <c r="M36" s="21">
        <v>4.3624080000000003</v>
      </c>
      <c r="N36" s="21">
        <v>-0.67067900000000003</v>
      </c>
      <c r="O36" s="21">
        <v>-0.40341500000000002</v>
      </c>
      <c r="P36" s="21">
        <v>0.76993900000000004</v>
      </c>
      <c r="Q36" s="21">
        <v>-1.5236590000000001</v>
      </c>
      <c r="R36" s="21">
        <v>-2.095507</v>
      </c>
      <c r="S36" s="21">
        <v>-2.3904489999999998</v>
      </c>
      <c r="T36" s="21">
        <v>3.1191770000000001</v>
      </c>
      <c r="U36" s="21">
        <v>6.3590059999999999</v>
      </c>
      <c r="V36" s="21">
        <v>4.0356399999999999</v>
      </c>
      <c r="W36" s="21">
        <v>-3.703865</v>
      </c>
      <c r="X36" s="21">
        <v>-1.2546310000000001</v>
      </c>
      <c r="Y36" s="21">
        <v>0.65028799999999998</v>
      </c>
      <c r="Z36" s="21">
        <v>0.68972999999999995</v>
      </c>
      <c r="AA36" s="21">
        <v>0.83703399999999994</v>
      </c>
      <c r="AB36" s="21">
        <v>5.6272799999999998</v>
      </c>
    </row>
    <row r="37" spans="1:28" ht="13.5" x14ac:dyDescent="0.25">
      <c r="A37" s="48" t="s">
        <v>132</v>
      </c>
      <c r="B37" s="49"/>
      <c r="C37" s="19" t="s">
        <v>7</v>
      </c>
      <c r="D37" s="20" t="s">
        <v>106</v>
      </c>
      <c r="E37" s="20">
        <v>33.776480999999997</v>
      </c>
      <c r="F37" s="20">
        <v>-0.37490000000000001</v>
      </c>
      <c r="G37" s="20">
        <v>10.399611</v>
      </c>
      <c r="H37" s="20">
        <v>-17.220938</v>
      </c>
      <c r="I37" s="20">
        <v>11.106035</v>
      </c>
      <c r="J37" s="20">
        <v>1.7680849999999999</v>
      </c>
      <c r="K37" s="20">
        <v>12.351895000000001</v>
      </c>
      <c r="L37" s="20">
        <v>-9.2532010000000007</v>
      </c>
      <c r="M37" s="20">
        <v>7.0723390000000004</v>
      </c>
      <c r="N37" s="20">
        <v>-2.6073</v>
      </c>
      <c r="O37" s="20">
        <v>12.881769999999999</v>
      </c>
      <c r="P37" s="20">
        <v>5.4201009999999998</v>
      </c>
      <c r="Q37" s="20">
        <v>12.658382</v>
      </c>
      <c r="R37" s="20">
        <v>-5.2351580000000002</v>
      </c>
      <c r="S37" s="20">
        <v>-4.2181350000000002</v>
      </c>
      <c r="T37" s="20">
        <v>9.9157440000000001</v>
      </c>
      <c r="U37" s="20">
        <v>9.4093029999999995</v>
      </c>
      <c r="V37" s="20">
        <v>-12.284716</v>
      </c>
      <c r="W37" s="20">
        <v>9.0975070000000002</v>
      </c>
      <c r="X37" s="20">
        <v>1.2886470000000001</v>
      </c>
      <c r="Y37" s="20">
        <v>-2.1423410000000001</v>
      </c>
      <c r="Z37" s="20">
        <v>7.6180599999999998</v>
      </c>
      <c r="AA37" s="20">
        <v>-4.4209370000000003</v>
      </c>
      <c r="AB37" s="20">
        <v>-3.3248039999999999</v>
      </c>
    </row>
    <row r="38" spans="1:28" ht="13.5" x14ac:dyDescent="0.25">
      <c r="A38" s="48" t="s">
        <v>133</v>
      </c>
      <c r="B38" s="49"/>
      <c r="C38" s="19" t="s">
        <v>7</v>
      </c>
      <c r="D38" s="21" t="s">
        <v>106</v>
      </c>
      <c r="E38" s="21">
        <v>9.7249189999999999</v>
      </c>
      <c r="F38" s="21">
        <v>3.3827889999999998</v>
      </c>
      <c r="G38" s="21">
        <v>0.478047</v>
      </c>
      <c r="H38" s="21">
        <v>6.4833049999999997</v>
      </c>
      <c r="I38" s="21">
        <v>-6.2629029999999997</v>
      </c>
      <c r="J38" s="21">
        <v>-0.96405200000000002</v>
      </c>
      <c r="K38" s="21">
        <v>2.0449060000000001</v>
      </c>
      <c r="L38" s="21">
        <v>5.766362</v>
      </c>
      <c r="M38" s="21">
        <v>2.159815</v>
      </c>
      <c r="N38" s="21">
        <v>-8.7817000000000006E-2</v>
      </c>
      <c r="O38" s="21">
        <v>7.5360620000000003</v>
      </c>
      <c r="P38" s="21">
        <v>4.5095590000000003</v>
      </c>
      <c r="Q38" s="21">
        <v>-6.5296289999999999</v>
      </c>
      <c r="R38" s="21">
        <v>-12.968292999999999</v>
      </c>
      <c r="S38" s="21">
        <v>-10.001764</v>
      </c>
      <c r="T38" s="21">
        <v>2.4614050000000001</v>
      </c>
      <c r="U38" s="21">
        <v>-0.29065600000000003</v>
      </c>
      <c r="V38" s="21">
        <v>-2.3817309999999998</v>
      </c>
      <c r="W38" s="21">
        <v>11.015694</v>
      </c>
      <c r="X38" s="21">
        <v>-3.7790020000000002</v>
      </c>
      <c r="Y38" s="21">
        <v>-2.5732279999999998</v>
      </c>
      <c r="Z38" s="21">
        <v>5.9129959999999997</v>
      </c>
      <c r="AA38" s="21">
        <v>1.4209050000000001</v>
      </c>
      <c r="AB38" s="21">
        <v>-3.5240450000000001</v>
      </c>
    </row>
    <row r="39" spans="1:28" ht="13.5" x14ac:dyDescent="0.25">
      <c r="A39" s="48" t="s">
        <v>134</v>
      </c>
      <c r="B39" s="49"/>
      <c r="C39" s="19" t="s">
        <v>7</v>
      </c>
      <c r="D39" s="20" t="s">
        <v>106</v>
      </c>
      <c r="E39" s="20">
        <v>-2.2339150000000001</v>
      </c>
      <c r="F39" s="20">
        <v>-5.8457650000000001</v>
      </c>
      <c r="G39" s="20">
        <v>-3.132914</v>
      </c>
      <c r="H39" s="20">
        <v>-4.8817620000000002</v>
      </c>
      <c r="I39" s="20">
        <v>-6.1881490000000001</v>
      </c>
      <c r="J39" s="20">
        <v>-0.281837</v>
      </c>
      <c r="K39" s="20">
        <v>-0.69808300000000001</v>
      </c>
      <c r="L39" s="20">
        <v>-1.9892339999999999</v>
      </c>
      <c r="M39" s="20">
        <v>-3.844074</v>
      </c>
      <c r="N39" s="20">
        <v>-3.4940570000000002</v>
      </c>
      <c r="O39" s="20">
        <v>-3.4762599999999999</v>
      </c>
      <c r="P39" s="20">
        <v>-4.1863239999999999</v>
      </c>
      <c r="Q39" s="20">
        <v>11.760608</v>
      </c>
      <c r="R39" s="20">
        <v>18.452133</v>
      </c>
      <c r="S39" s="20">
        <v>-3.0079280000000002</v>
      </c>
      <c r="T39" s="20">
        <v>1.8561240000000001</v>
      </c>
      <c r="U39" s="20">
        <v>8.1844439999999992</v>
      </c>
      <c r="V39" s="20">
        <v>1.9903740000000001</v>
      </c>
      <c r="W39" s="20">
        <v>1.6916880000000001</v>
      </c>
      <c r="X39" s="20">
        <v>-1.2262580000000001</v>
      </c>
      <c r="Y39" s="20">
        <v>2.400954</v>
      </c>
      <c r="Z39" s="20">
        <v>-1.7857999999999999E-2</v>
      </c>
      <c r="AA39" s="20">
        <v>-1.6941520000000001</v>
      </c>
      <c r="AB39" s="20">
        <v>-1.659033</v>
      </c>
    </row>
    <row r="40" spans="1:28" ht="13.5" x14ac:dyDescent="0.25">
      <c r="A40" s="48" t="s">
        <v>135</v>
      </c>
      <c r="B40" s="49"/>
      <c r="C40" s="19" t="s">
        <v>7</v>
      </c>
      <c r="D40" s="21">
        <v>1.5133460000000001</v>
      </c>
      <c r="E40" s="21">
        <v>5.1778919999999999</v>
      </c>
      <c r="F40" s="21">
        <v>0.62068699999999999</v>
      </c>
      <c r="G40" s="21">
        <v>-0.146984</v>
      </c>
      <c r="H40" s="21">
        <v>-0.714059</v>
      </c>
      <c r="I40" s="21">
        <v>-0.76305699999999999</v>
      </c>
      <c r="J40" s="21">
        <v>-0.681149</v>
      </c>
      <c r="K40" s="21">
        <v>1.1566860000000001</v>
      </c>
      <c r="L40" s="21">
        <v>1.4067350000000001</v>
      </c>
      <c r="M40" s="21">
        <v>4.8571819999999999</v>
      </c>
      <c r="N40" s="21">
        <v>-1.346352</v>
      </c>
      <c r="O40" s="21">
        <v>4.1220030000000003</v>
      </c>
      <c r="P40" s="21">
        <v>-1.4546460000000001</v>
      </c>
      <c r="Q40" s="21">
        <v>-12.531257</v>
      </c>
      <c r="R40" s="21">
        <v>1.6538090000000001</v>
      </c>
      <c r="S40" s="21">
        <v>-2.6436679999999999</v>
      </c>
      <c r="T40" s="21">
        <v>-2.002605</v>
      </c>
      <c r="U40" s="21">
        <v>-2.3274409999999999</v>
      </c>
      <c r="V40" s="21">
        <v>-4.5077309999999997</v>
      </c>
      <c r="W40" s="21">
        <v>0.97686700000000004</v>
      </c>
      <c r="X40" s="21">
        <v>3.5931039999999999</v>
      </c>
      <c r="Y40" s="21">
        <v>-2.121839</v>
      </c>
      <c r="Z40" s="21">
        <v>-0.40975899999999998</v>
      </c>
      <c r="AA40" s="21">
        <v>-0.17835999999999999</v>
      </c>
      <c r="AB40" s="21">
        <v>0.90396600000000005</v>
      </c>
    </row>
    <row r="41" spans="1:28" ht="13.5" x14ac:dyDescent="0.25">
      <c r="A41" s="48" t="s">
        <v>141</v>
      </c>
      <c r="B41" s="49"/>
      <c r="C41" s="19" t="s">
        <v>7</v>
      </c>
      <c r="D41" s="20" t="s">
        <v>106</v>
      </c>
      <c r="E41" s="20">
        <v>-1.0333559999999999</v>
      </c>
      <c r="F41" s="20">
        <v>-4.5070430000000004</v>
      </c>
      <c r="G41" s="20">
        <v>3.5681099999999999</v>
      </c>
      <c r="H41" s="20">
        <v>0.119989</v>
      </c>
      <c r="I41" s="20">
        <v>-0.69937099999999996</v>
      </c>
      <c r="J41" s="20">
        <v>-1.2540249999999999</v>
      </c>
      <c r="K41" s="20">
        <v>5.9111960000000003</v>
      </c>
      <c r="L41" s="20">
        <v>1.8848419999999999</v>
      </c>
      <c r="M41" s="20">
        <v>-1.0726500000000001</v>
      </c>
      <c r="N41" s="20">
        <v>1.1037140000000001</v>
      </c>
      <c r="O41" s="20">
        <v>-4.122941</v>
      </c>
      <c r="P41" s="20">
        <v>-4.3984430000000003</v>
      </c>
      <c r="Q41" s="20">
        <v>0.64627500000000004</v>
      </c>
      <c r="R41" s="20">
        <v>2.3326549999999999</v>
      </c>
      <c r="S41" s="20">
        <v>4.3157249999999996</v>
      </c>
      <c r="T41" s="20">
        <v>-1.8426039999999999</v>
      </c>
      <c r="U41" s="20">
        <v>-0.209781</v>
      </c>
      <c r="V41" s="20">
        <v>0.70007900000000001</v>
      </c>
      <c r="W41" s="20">
        <v>0.93200000000000005</v>
      </c>
      <c r="X41" s="20">
        <v>-1.0488949999999999</v>
      </c>
      <c r="Y41" s="20">
        <v>0.95513700000000001</v>
      </c>
      <c r="Z41" s="20">
        <v>0.42376399999999997</v>
      </c>
      <c r="AA41" s="20">
        <v>1.4667680000000001</v>
      </c>
      <c r="AB41" s="20" t="s">
        <v>106</v>
      </c>
    </row>
    <row r="42" spans="1:28" ht="13.5" x14ac:dyDescent="0.25">
      <c r="A42" s="48" t="s">
        <v>136</v>
      </c>
      <c r="B42" s="49"/>
      <c r="C42" s="19" t="s">
        <v>7</v>
      </c>
      <c r="D42" s="21">
        <v>1.427535</v>
      </c>
      <c r="E42" s="21">
        <v>2.7783500000000001</v>
      </c>
      <c r="F42" s="21">
        <v>1.591321</v>
      </c>
      <c r="G42" s="21">
        <v>-1.0318499999999999</v>
      </c>
      <c r="H42" s="21">
        <v>0.339949</v>
      </c>
      <c r="I42" s="21">
        <v>-0.14799200000000001</v>
      </c>
      <c r="J42" s="21">
        <v>-0.131773</v>
      </c>
      <c r="K42" s="21">
        <v>3.8203580000000001</v>
      </c>
      <c r="L42" s="21">
        <v>1.7533570000000001</v>
      </c>
      <c r="M42" s="21">
        <v>2.2372510000000001</v>
      </c>
      <c r="N42" s="21">
        <v>-4.7486769999999998</v>
      </c>
      <c r="O42" s="21">
        <v>-0.737784</v>
      </c>
      <c r="P42" s="21">
        <v>-0.84438800000000003</v>
      </c>
      <c r="Q42" s="21">
        <v>-2.8567209999999998</v>
      </c>
      <c r="R42" s="21">
        <v>-9.7647469999999998</v>
      </c>
      <c r="S42" s="21">
        <v>14.617552</v>
      </c>
      <c r="T42" s="21">
        <v>2.7143600000000001</v>
      </c>
      <c r="U42" s="21">
        <v>-6.5393309999999998</v>
      </c>
      <c r="V42" s="21">
        <v>1.711427</v>
      </c>
      <c r="W42" s="21">
        <v>6.4256149999999996</v>
      </c>
      <c r="X42" s="21">
        <v>1.402433</v>
      </c>
      <c r="Y42" s="21">
        <v>0.12303799999999999</v>
      </c>
      <c r="Z42" s="21">
        <v>2.2017009999999999</v>
      </c>
      <c r="AA42" s="21">
        <v>-0.33239000000000002</v>
      </c>
      <c r="AB42" s="21">
        <v>2.8399130000000001</v>
      </c>
    </row>
    <row r="43" spans="1:28" ht="13.5" x14ac:dyDescent="0.25">
      <c r="A43" s="48" t="s">
        <v>143</v>
      </c>
      <c r="B43" s="49"/>
      <c r="C43" s="19" t="s">
        <v>7</v>
      </c>
      <c r="D43" s="20" t="s">
        <v>106</v>
      </c>
      <c r="E43" s="20" t="s">
        <v>106</v>
      </c>
      <c r="F43" s="20" t="s">
        <v>106</v>
      </c>
      <c r="G43" s="20" t="s">
        <v>106</v>
      </c>
      <c r="H43" s="20" t="s">
        <v>106</v>
      </c>
      <c r="I43" s="20" t="s">
        <v>106</v>
      </c>
      <c r="J43" s="20">
        <v>-4.2258820000000004</v>
      </c>
      <c r="K43" s="20">
        <v>-1.5731790000000001</v>
      </c>
      <c r="L43" s="20">
        <v>5.0534999999999997E-2</v>
      </c>
      <c r="M43" s="20">
        <v>-2.4925519999999999</v>
      </c>
      <c r="N43" s="20">
        <v>-3.4100700000000002</v>
      </c>
      <c r="O43" s="20">
        <v>-6.6950589999999996</v>
      </c>
      <c r="P43" s="20">
        <v>-3.9642940000000002</v>
      </c>
      <c r="Q43" s="20">
        <v>-2.5024130000000002</v>
      </c>
      <c r="R43" s="20">
        <v>-2.8856649999999999</v>
      </c>
      <c r="S43" s="20">
        <v>1.3764780000000001</v>
      </c>
      <c r="T43" s="20">
        <v>-1.1999029999999999</v>
      </c>
      <c r="U43" s="20">
        <v>3.6011839999999999</v>
      </c>
      <c r="V43" s="20">
        <v>-0.90868899999999997</v>
      </c>
      <c r="W43" s="20">
        <v>-4.2642379999999998</v>
      </c>
      <c r="X43" s="20">
        <v>2.910644</v>
      </c>
      <c r="Y43" s="20">
        <v>-0.58345800000000003</v>
      </c>
      <c r="Z43" s="20">
        <v>-2.6492789999999999</v>
      </c>
      <c r="AA43" s="20" t="s">
        <v>106</v>
      </c>
      <c r="AB43" s="20" t="s">
        <v>106</v>
      </c>
    </row>
    <row r="44" spans="1:28" ht="13.5" x14ac:dyDescent="0.25">
      <c r="A44" s="48" t="s">
        <v>137</v>
      </c>
      <c r="B44" s="49"/>
      <c r="C44" s="19" t="s">
        <v>7</v>
      </c>
      <c r="D44" s="21" t="s">
        <v>106</v>
      </c>
      <c r="E44" s="21">
        <v>-1.26024</v>
      </c>
      <c r="F44" s="21">
        <v>-1.2435259999999999</v>
      </c>
      <c r="G44" s="21">
        <v>-0.52312499999999995</v>
      </c>
      <c r="H44" s="21">
        <v>4.4119999999999999E-2</v>
      </c>
      <c r="I44" s="21">
        <v>-0.481012</v>
      </c>
      <c r="J44" s="21">
        <v>8.6979000000000001E-2</v>
      </c>
      <c r="K44" s="21">
        <v>-0.50428099999999998</v>
      </c>
      <c r="L44" s="21">
        <v>0.41515000000000002</v>
      </c>
      <c r="M44" s="21">
        <v>0.24133299999999999</v>
      </c>
      <c r="N44" s="21">
        <v>-2.2822490000000002</v>
      </c>
      <c r="O44" s="21">
        <v>9.6612000000000003E-2</v>
      </c>
      <c r="P44" s="21">
        <v>-2.4877910000000001</v>
      </c>
      <c r="Q44" s="21">
        <v>0.47017199999999998</v>
      </c>
      <c r="R44" s="21">
        <v>-0.189081</v>
      </c>
      <c r="S44" s="21">
        <v>-0.21187300000000001</v>
      </c>
      <c r="T44" s="21">
        <v>0.658636</v>
      </c>
      <c r="U44" s="21">
        <v>-1.1681010000000001</v>
      </c>
      <c r="V44" s="21">
        <v>-0.38978499999999999</v>
      </c>
      <c r="W44" s="21">
        <v>0.36074299999999998</v>
      </c>
      <c r="X44" s="21">
        <v>0.40600199999999997</v>
      </c>
      <c r="Y44" s="21">
        <v>1.5617989999999999</v>
      </c>
      <c r="Z44" s="21">
        <v>1.1046959999999999</v>
      </c>
      <c r="AA44" s="21">
        <v>0.87518899999999999</v>
      </c>
      <c r="AB44" s="21">
        <v>0.59411499999999995</v>
      </c>
    </row>
    <row r="45" spans="1:28" ht="13.5" x14ac:dyDescent="0.25">
      <c r="A45" s="48" t="s">
        <v>138</v>
      </c>
      <c r="B45" s="49"/>
      <c r="C45" s="19" t="s">
        <v>7</v>
      </c>
      <c r="D45" s="20" t="s">
        <v>106</v>
      </c>
      <c r="E45" s="20">
        <v>-0.57764199999999999</v>
      </c>
      <c r="F45" s="20">
        <v>-1.0595019999999999</v>
      </c>
      <c r="G45" s="20">
        <v>-0.21579200000000001</v>
      </c>
      <c r="H45" s="20">
        <v>0.61231800000000003</v>
      </c>
      <c r="I45" s="20">
        <v>0.82751399999999997</v>
      </c>
      <c r="J45" s="20">
        <v>-1.712734</v>
      </c>
      <c r="K45" s="20">
        <v>1.057976</v>
      </c>
      <c r="L45" s="20">
        <v>1.0109079999999999</v>
      </c>
      <c r="M45" s="20">
        <v>1.3288869999999999</v>
      </c>
      <c r="N45" s="20">
        <v>-2.7668539999999999</v>
      </c>
      <c r="O45" s="20">
        <v>-0.41897899999999999</v>
      </c>
      <c r="P45" s="20">
        <v>-3.0207850000000001</v>
      </c>
      <c r="Q45" s="20">
        <v>-1.4174599999999999</v>
      </c>
      <c r="R45" s="20">
        <v>-2.0954959999999998</v>
      </c>
      <c r="S45" s="20">
        <v>1.943668</v>
      </c>
      <c r="T45" s="20">
        <v>0.99905299999999997</v>
      </c>
      <c r="U45" s="20">
        <v>-2.1369090000000002</v>
      </c>
      <c r="V45" s="20">
        <v>0.246341</v>
      </c>
      <c r="W45" s="20">
        <v>2.087707</v>
      </c>
      <c r="X45" s="20">
        <v>1.248389</v>
      </c>
      <c r="Y45" s="20">
        <v>0.56399500000000002</v>
      </c>
      <c r="Z45" s="20">
        <v>1.4313180000000001</v>
      </c>
      <c r="AA45" s="20">
        <v>1.1281220000000001</v>
      </c>
      <c r="AB45" s="20">
        <v>0.809307</v>
      </c>
    </row>
    <row r="46" spans="1:28" ht="13.5" x14ac:dyDescent="0.25">
      <c r="A46" s="52" t="s">
        <v>139</v>
      </c>
      <c r="B46" s="22" t="s">
        <v>147</v>
      </c>
      <c r="C46" s="19" t="s">
        <v>7</v>
      </c>
      <c r="D46" s="21" t="s">
        <v>106</v>
      </c>
      <c r="E46" s="21" t="s">
        <v>106</v>
      </c>
      <c r="F46" s="21" t="s">
        <v>106</v>
      </c>
      <c r="G46" s="21" t="s">
        <v>106</v>
      </c>
      <c r="H46" s="21" t="s">
        <v>106</v>
      </c>
      <c r="I46" s="21" t="s">
        <v>106</v>
      </c>
      <c r="J46" s="21">
        <v>-2.0737260000000002</v>
      </c>
      <c r="K46" s="21">
        <v>0.35455999999999999</v>
      </c>
      <c r="L46" s="21">
        <v>-5.7325340000000002</v>
      </c>
      <c r="M46" s="21">
        <v>6.7883310000000003</v>
      </c>
      <c r="N46" s="21">
        <v>-6.4634349999999996</v>
      </c>
      <c r="O46" s="21">
        <v>-0.804087</v>
      </c>
      <c r="P46" s="21">
        <v>3.9539089999999999</v>
      </c>
      <c r="Q46" s="21">
        <v>6.9249999999999997E-3</v>
      </c>
      <c r="R46" s="21">
        <v>1.154231</v>
      </c>
      <c r="S46" s="21">
        <v>4.2405530000000002</v>
      </c>
      <c r="T46" s="21">
        <v>4.8428170000000001</v>
      </c>
      <c r="U46" s="21">
        <v>-2.5778560000000001</v>
      </c>
      <c r="V46" s="21">
        <v>1.7674350000000001</v>
      </c>
      <c r="W46" s="21">
        <v>-5.7876940000000001</v>
      </c>
      <c r="X46" s="21">
        <v>-3.641292</v>
      </c>
      <c r="Y46" s="21">
        <v>-3.2094740000000002</v>
      </c>
      <c r="Z46" s="21">
        <v>-5.1955720000000003</v>
      </c>
      <c r="AA46" s="21" t="s">
        <v>106</v>
      </c>
      <c r="AB46" s="21" t="s">
        <v>106</v>
      </c>
    </row>
    <row r="47" spans="1:28" ht="13.5" x14ac:dyDescent="0.25">
      <c r="A47" s="53"/>
      <c r="B47" s="22" t="s">
        <v>140</v>
      </c>
      <c r="C47" s="19" t="s">
        <v>7</v>
      </c>
      <c r="D47" s="20">
        <v>10.241019</v>
      </c>
      <c r="E47" s="20">
        <v>-6.6095509999999997</v>
      </c>
      <c r="F47" s="20">
        <v>-16.257428999999998</v>
      </c>
      <c r="G47" s="20">
        <v>20.542321000000001</v>
      </c>
      <c r="H47" s="20">
        <v>-2.804891</v>
      </c>
      <c r="I47" s="20">
        <v>-6.5654300000000001</v>
      </c>
      <c r="J47" s="20">
        <v>7.3232660000000003</v>
      </c>
      <c r="K47" s="20">
        <v>0.48199199999999998</v>
      </c>
      <c r="L47" s="20">
        <v>3.915845</v>
      </c>
      <c r="M47" s="20">
        <v>8.9501910000000002</v>
      </c>
      <c r="N47" s="20">
        <v>-4.0995999999999997</v>
      </c>
      <c r="O47" s="20">
        <v>3.258175</v>
      </c>
      <c r="P47" s="20">
        <v>1.2928999999999999</v>
      </c>
      <c r="Q47" s="20">
        <v>11.555216</v>
      </c>
      <c r="R47" s="20">
        <v>17.005065999999999</v>
      </c>
      <c r="S47" s="20">
        <v>11.850882</v>
      </c>
      <c r="T47" s="20">
        <v>-1.496003</v>
      </c>
      <c r="U47" s="20">
        <v>-8.0809949999999997</v>
      </c>
      <c r="V47" s="20">
        <v>0.46480500000000002</v>
      </c>
      <c r="W47" s="20">
        <v>-15.728070000000001</v>
      </c>
      <c r="X47" s="20">
        <v>9.0390230000000003</v>
      </c>
      <c r="Y47" s="20">
        <v>2.526192</v>
      </c>
      <c r="Z47" s="20">
        <v>-6.0810050000000002</v>
      </c>
      <c r="AA47" s="20">
        <v>-2.7169029999999998</v>
      </c>
      <c r="AB47" s="20" t="s">
        <v>106</v>
      </c>
    </row>
    <row r="48" spans="1:28" x14ac:dyDescent="0.2">
      <c r="A48" s="23" t="s">
        <v>146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5" type="noConversion"/>
  <hyperlinks>
    <hyperlink ref="A2" r:id="rId1" display="http://stats.oecd.org/OECDStat_Metadata/ShowMetadata.ashx?Dataset=PDBI_I4&amp;ShowOnWeb=true&amp;Lang=en" xr:uid="{6837BE00-1063-4F11-B64C-3451F5FF0552}"/>
    <hyperlink ref="D6" r:id="rId2" display="http://stats.oecd.org/OECDStat_Metadata/ShowMetadata.ashx?Dataset=PDBI_I4&amp;Coords=[MEASURE].[GRW]&amp;ShowOnWeb=true&amp;Lang=en" xr:uid="{529BF3A1-57CE-41C3-8BA7-923F6700CEED}"/>
    <hyperlink ref="A19" r:id="rId3" display="http://stats.oecd.org/OECDStat_Metadata/ShowMetadata.ashx?Dataset=PDBI_I4&amp;Coords=[LOCATION].[DEU]&amp;ShowOnWeb=true&amp;Lang=en" xr:uid="{40F85048-5BDF-4452-B352-BECEFFA38AFA}"/>
    <hyperlink ref="A23" r:id="rId4" display="http://stats.oecd.org/OECDStat_Metadata/ShowMetadata.ashx?Dataset=PDBI_I4&amp;Coords=[LOCATION].[IRL]&amp;ShowOnWeb=true&amp;Lang=en" xr:uid="{47BB2868-5D63-4566-B4F0-AB64CD31457D}"/>
    <hyperlink ref="A24" r:id="rId5" display="http://stats.oecd.org/OECDStat_Metadata/ShowMetadata.ashx?Dataset=PDBI_I4&amp;Coords=[LOCATION].[ISR]&amp;ShowOnWeb=true&amp;Lang=en" xr:uid="{5CDEE6B4-4BB2-4A28-AEF2-65056DD66D18}"/>
    <hyperlink ref="A48" r:id="rId6" display="https://stats-2.oecd.org/index.aspx?DatasetCode=PDBI_I4" xr:uid="{15FFD485-3673-4655-B7D6-65D1D8EB88D9}"/>
  </hyperlinks>
  <pageMargins left="0.75" right="0.75" top="1" bottom="1" header="0.5" footer="0.5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D164-E0C7-4217-A7CF-A717DD75302B}">
  <dimension ref="A1:AB48"/>
  <sheetViews>
    <sheetView showGridLines="0" topLeftCell="A2" workbookViewId="0">
      <selection activeCell="A2" sqref="A2"/>
    </sheetView>
  </sheetViews>
  <sheetFormatPr defaultColWidth="9.125" defaultRowHeight="12.75" x14ac:dyDescent="0.2"/>
  <cols>
    <col min="1" max="2" width="27.375" style="6" customWidth="1"/>
    <col min="3" max="3" width="2.375" style="6" customWidth="1"/>
    <col min="4" max="16384" width="9.125" style="6"/>
  </cols>
  <sheetData>
    <row r="1" spans="1:28" hidden="1" x14ac:dyDescent="0.2">
      <c r="A1" s="5" t="e">
        <f ca="1">DotStatQuery(B1)</f>
        <v>#NAME?</v>
      </c>
      <c r="B1" s="5" t="s">
        <v>165</v>
      </c>
    </row>
    <row r="2" spans="1:28" ht="34.5" x14ac:dyDescent="0.2">
      <c r="A2" s="7" t="s">
        <v>74</v>
      </c>
    </row>
    <row r="3" spans="1:28" x14ac:dyDescent="0.2">
      <c r="A3" s="54" t="s">
        <v>75</v>
      </c>
      <c r="B3" s="55"/>
      <c r="C3" s="56"/>
      <c r="D3" s="57" t="s">
        <v>149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2">
      <c r="A4" s="54" t="s">
        <v>76</v>
      </c>
      <c r="B4" s="55"/>
      <c r="C4" s="56"/>
      <c r="D4" s="57" t="s">
        <v>164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2">
      <c r="A5" s="60" t="s">
        <v>4</v>
      </c>
      <c r="B5" s="61"/>
      <c r="C5" s="62"/>
      <c r="D5" s="8" t="s">
        <v>78</v>
      </c>
      <c r="E5" s="8" t="s">
        <v>79</v>
      </c>
      <c r="F5" s="8" t="s">
        <v>80</v>
      </c>
      <c r="G5" s="8" t="s">
        <v>81</v>
      </c>
      <c r="H5" s="8" t="s">
        <v>82</v>
      </c>
      <c r="I5" s="8" t="s">
        <v>83</v>
      </c>
      <c r="J5" s="8" t="s">
        <v>84</v>
      </c>
      <c r="K5" s="8" t="s">
        <v>85</v>
      </c>
      <c r="L5" s="8" t="s">
        <v>86</v>
      </c>
      <c r="M5" s="8" t="s">
        <v>87</v>
      </c>
      <c r="N5" s="8" t="s">
        <v>88</v>
      </c>
      <c r="O5" s="8" t="s">
        <v>89</v>
      </c>
      <c r="P5" s="8" t="s">
        <v>90</v>
      </c>
      <c r="Q5" s="8" t="s">
        <v>91</v>
      </c>
      <c r="R5" s="8" t="s">
        <v>92</v>
      </c>
      <c r="S5" s="8" t="s">
        <v>93</v>
      </c>
      <c r="T5" s="8" t="s">
        <v>94</v>
      </c>
      <c r="U5" s="8" t="s">
        <v>95</v>
      </c>
      <c r="V5" s="8" t="s">
        <v>96</v>
      </c>
      <c r="W5" s="8" t="s">
        <v>97</v>
      </c>
      <c r="X5" s="8" t="s">
        <v>5</v>
      </c>
      <c r="Y5" s="8" t="s">
        <v>98</v>
      </c>
      <c r="Z5" s="8" t="s">
        <v>99</v>
      </c>
      <c r="AA5" s="8" t="s">
        <v>100</v>
      </c>
      <c r="AB5" s="8" t="s">
        <v>101</v>
      </c>
    </row>
    <row r="6" spans="1:28" x14ac:dyDescent="0.2">
      <c r="A6" s="60" t="s">
        <v>102</v>
      </c>
      <c r="B6" s="61"/>
      <c r="C6" s="62"/>
      <c r="D6" s="63" t="s">
        <v>103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">
      <c r="A7" s="60" t="s">
        <v>6</v>
      </c>
      <c r="B7" s="61"/>
      <c r="C7" s="62"/>
      <c r="D7" s="66" t="s">
        <v>104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5" x14ac:dyDescent="0.25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1" t="s">
        <v>105</v>
      </c>
      <c r="B9" s="72"/>
      <c r="C9" s="9" t="s">
        <v>7</v>
      </c>
      <c r="D9" s="11">
        <v>3.3717009999999998</v>
      </c>
      <c r="E9" s="11">
        <v>5.638992</v>
      </c>
      <c r="F9" s="11">
        <v>1.9136200000000001</v>
      </c>
      <c r="G9" s="11">
        <v>2.9850639999999999</v>
      </c>
      <c r="H9" s="11">
        <v>5.5192259999999997</v>
      </c>
      <c r="I9" s="11">
        <v>0.352105</v>
      </c>
      <c r="J9" s="11">
        <v>1.586721</v>
      </c>
      <c r="K9" s="11">
        <v>0.19187000000000001</v>
      </c>
      <c r="L9" s="11">
        <v>6.4859220000000004</v>
      </c>
      <c r="M9" s="11">
        <v>-0.68389800000000001</v>
      </c>
      <c r="N9" s="11">
        <v>3.3535620000000002</v>
      </c>
      <c r="O9" s="11">
        <v>1.2410870000000001</v>
      </c>
      <c r="P9" s="11">
        <v>1.635964</v>
      </c>
      <c r="Q9" s="11">
        <v>-1.3057160000000001</v>
      </c>
      <c r="R9" s="11">
        <v>1.8082100000000001</v>
      </c>
      <c r="S9" s="11">
        <v>0.61063199999999995</v>
      </c>
      <c r="T9" s="11">
        <v>7.0487849999999996</v>
      </c>
      <c r="U9" s="11">
        <v>-2.3700999999999999</v>
      </c>
      <c r="V9" s="11">
        <v>1.8115410000000001</v>
      </c>
      <c r="W9" s="11">
        <v>0.52598500000000004</v>
      </c>
      <c r="X9" s="11">
        <v>1.397044</v>
      </c>
      <c r="Y9" s="11">
        <v>1.196504</v>
      </c>
      <c r="Z9" s="11">
        <v>2.0183469999999999</v>
      </c>
      <c r="AA9" s="11" t="s">
        <v>106</v>
      </c>
      <c r="AB9" s="11" t="s">
        <v>106</v>
      </c>
    </row>
    <row r="10" spans="1:28" ht="13.5" x14ac:dyDescent="0.25">
      <c r="A10" s="71" t="s">
        <v>107</v>
      </c>
      <c r="B10" s="72"/>
      <c r="C10" s="9" t="s">
        <v>7</v>
      </c>
      <c r="D10" s="12">
        <v>3.982246</v>
      </c>
      <c r="E10" s="12">
        <v>0.62006300000000003</v>
      </c>
      <c r="F10" s="12">
        <v>1.204599</v>
      </c>
      <c r="G10" s="12">
        <v>3.7801469999999999</v>
      </c>
      <c r="H10" s="12">
        <v>0.54193999999999998</v>
      </c>
      <c r="I10" s="12">
        <v>2.7661039999999999</v>
      </c>
      <c r="J10" s="12">
        <v>-0.91911399999999999</v>
      </c>
      <c r="K10" s="12">
        <v>2.6926169999999998</v>
      </c>
      <c r="L10" s="12">
        <v>-0.443081</v>
      </c>
      <c r="M10" s="12">
        <v>1.1859120000000001</v>
      </c>
      <c r="N10" s="12">
        <v>0.32640200000000003</v>
      </c>
      <c r="O10" s="12">
        <v>1.1592640000000001</v>
      </c>
      <c r="P10" s="12">
        <v>1.5294110000000001</v>
      </c>
      <c r="Q10" s="12">
        <v>-0.53105800000000003</v>
      </c>
      <c r="R10" s="12">
        <v>-0.359763</v>
      </c>
      <c r="S10" s="12">
        <v>0.88578199999999996</v>
      </c>
      <c r="T10" s="12">
        <v>1.070155</v>
      </c>
      <c r="U10" s="12">
        <v>-1.60995</v>
      </c>
      <c r="V10" s="12">
        <v>-1.7231510000000001</v>
      </c>
      <c r="W10" s="12">
        <v>0.59262300000000001</v>
      </c>
      <c r="X10" s="12">
        <v>0.25038500000000002</v>
      </c>
      <c r="Y10" s="12">
        <v>0.17283899999999999</v>
      </c>
      <c r="Z10" s="12">
        <v>-0.18868799999999999</v>
      </c>
      <c r="AA10" s="12">
        <v>1.0643739999999999</v>
      </c>
      <c r="AB10" s="12">
        <v>1.2860119999999999</v>
      </c>
    </row>
    <row r="11" spans="1:28" ht="13.5" x14ac:dyDescent="0.25">
      <c r="A11" s="71" t="s">
        <v>108</v>
      </c>
      <c r="B11" s="72"/>
      <c r="C11" s="9" t="s">
        <v>7</v>
      </c>
      <c r="D11" s="11" t="s">
        <v>106</v>
      </c>
      <c r="E11" s="11">
        <v>-2.3984519999999998</v>
      </c>
      <c r="F11" s="11">
        <v>1.6746780000000001</v>
      </c>
      <c r="G11" s="11">
        <v>-2.9861979999999999</v>
      </c>
      <c r="H11" s="11">
        <v>1.965668</v>
      </c>
      <c r="I11" s="11">
        <v>-0.952017</v>
      </c>
      <c r="J11" s="11">
        <v>1.0439940000000001</v>
      </c>
      <c r="K11" s="11">
        <v>2.9029950000000002</v>
      </c>
      <c r="L11" s="11">
        <v>4.3099610000000004</v>
      </c>
      <c r="M11" s="11">
        <v>1.016103</v>
      </c>
      <c r="N11" s="11">
        <v>-0.71794899999999995</v>
      </c>
      <c r="O11" s="11">
        <v>1.9858720000000001</v>
      </c>
      <c r="P11" s="11">
        <v>3.3476249999999999</v>
      </c>
      <c r="Q11" s="11">
        <v>0.99480100000000005</v>
      </c>
      <c r="R11" s="11">
        <v>-2.3012730000000001</v>
      </c>
      <c r="S11" s="11">
        <v>2.2400220000000002</v>
      </c>
      <c r="T11" s="11">
        <v>0.92583599999999999</v>
      </c>
      <c r="U11" s="11">
        <v>-1.3035479999999999</v>
      </c>
      <c r="V11" s="11">
        <v>0.57879800000000003</v>
      </c>
      <c r="W11" s="11">
        <v>1.3687020000000001</v>
      </c>
      <c r="X11" s="11">
        <v>1.6849529999999999</v>
      </c>
      <c r="Y11" s="11">
        <v>0.41509600000000002</v>
      </c>
      <c r="Z11" s="11">
        <v>-1.409581</v>
      </c>
      <c r="AA11" s="11">
        <v>0.94902200000000003</v>
      </c>
      <c r="AB11" s="11">
        <v>-0.35018700000000003</v>
      </c>
    </row>
    <row r="12" spans="1:28" ht="13.5" x14ac:dyDescent="0.25">
      <c r="A12" s="71" t="s">
        <v>109</v>
      </c>
      <c r="B12" s="72"/>
      <c r="C12" s="9" t="s">
        <v>7</v>
      </c>
      <c r="D12" s="12" t="s">
        <v>106</v>
      </c>
      <c r="E12" s="12" t="s">
        <v>106</v>
      </c>
      <c r="F12" s="12" t="s">
        <v>106</v>
      </c>
      <c r="G12" s="12" t="s">
        <v>106</v>
      </c>
      <c r="H12" s="12" t="s">
        <v>106</v>
      </c>
      <c r="I12" s="12" t="s">
        <v>106</v>
      </c>
      <c r="J12" s="12" t="s">
        <v>106</v>
      </c>
      <c r="K12" s="12" t="s">
        <v>106</v>
      </c>
      <c r="L12" s="12" t="s">
        <v>106</v>
      </c>
      <c r="M12" s="12" t="s">
        <v>106</v>
      </c>
      <c r="N12" s="12" t="s">
        <v>106</v>
      </c>
      <c r="O12" s="12" t="s">
        <v>106</v>
      </c>
      <c r="P12" s="12" t="s">
        <v>106</v>
      </c>
      <c r="Q12" s="12">
        <v>0.52075400000000005</v>
      </c>
      <c r="R12" s="12">
        <v>-2.2243740000000001</v>
      </c>
      <c r="S12" s="12">
        <v>2.4851299999999998</v>
      </c>
      <c r="T12" s="12">
        <v>2.420007</v>
      </c>
      <c r="U12" s="12">
        <v>0.18218999999999999</v>
      </c>
      <c r="V12" s="12">
        <v>4.2383259999999998</v>
      </c>
      <c r="W12" s="12">
        <v>2.41303</v>
      </c>
      <c r="X12" s="12">
        <v>-2.392366</v>
      </c>
      <c r="Y12" s="12">
        <v>0.90189900000000001</v>
      </c>
      <c r="Z12" s="12">
        <v>1.8243039999999999</v>
      </c>
      <c r="AA12" s="12">
        <v>5.7968270000000004</v>
      </c>
      <c r="AB12" s="12" t="s">
        <v>106</v>
      </c>
    </row>
    <row r="13" spans="1:28" ht="13.5" x14ac:dyDescent="0.25">
      <c r="A13" s="71" t="s">
        <v>110</v>
      </c>
      <c r="B13" s="72"/>
      <c r="C13" s="9" t="s">
        <v>7</v>
      </c>
      <c r="D13" s="11" t="s">
        <v>106</v>
      </c>
      <c r="E13" s="11" t="s">
        <v>106</v>
      </c>
      <c r="F13" s="11" t="s">
        <v>106</v>
      </c>
      <c r="G13" s="11" t="s">
        <v>106</v>
      </c>
      <c r="H13" s="11" t="s">
        <v>106</v>
      </c>
      <c r="I13" s="11" t="s">
        <v>106</v>
      </c>
      <c r="J13" s="11" t="s">
        <v>106</v>
      </c>
      <c r="K13" s="11" t="s">
        <v>106</v>
      </c>
      <c r="L13" s="11" t="s">
        <v>106</v>
      </c>
      <c r="M13" s="11" t="s">
        <v>106</v>
      </c>
      <c r="N13" s="11" t="s">
        <v>106</v>
      </c>
      <c r="O13" s="11" t="s">
        <v>106</v>
      </c>
      <c r="P13" s="11" t="s">
        <v>106</v>
      </c>
      <c r="Q13" s="11" t="s">
        <v>106</v>
      </c>
      <c r="R13" s="11" t="s">
        <v>106</v>
      </c>
      <c r="S13" s="11" t="s">
        <v>106</v>
      </c>
      <c r="T13" s="11">
        <v>7.3362299999999996</v>
      </c>
      <c r="U13" s="11">
        <v>7.8153649999999999</v>
      </c>
      <c r="V13" s="11">
        <v>7.7377950000000002</v>
      </c>
      <c r="W13" s="11">
        <v>2.659815</v>
      </c>
      <c r="X13" s="11">
        <v>0.41534799999999999</v>
      </c>
      <c r="Y13" s="11">
        <v>-1.294713</v>
      </c>
      <c r="Z13" s="11">
        <v>1.586171</v>
      </c>
      <c r="AA13" s="11">
        <v>3.6085340000000001</v>
      </c>
      <c r="AB13" s="11" t="s">
        <v>106</v>
      </c>
    </row>
    <row r="14" spans="1:28" ht="13.5" x14ac:dyDescent="0.25">
      <c r="A14" s="71" t="s">
        <v>111</v>
      </c>
      <c r="B14" s="72"/>
      <c r="C14" s="9" t="s">
        <v>7</v>
      </c>
      <c r="D14" s="12">
        <v>9.0929190000000002</v>
      </c>
      <c r="E14" s="12">
        <v>6.8012199999999998</v>
      </c>
      <c r="F14" s="12">
        <v>1.772967</v>
      </c>
      <c r="G14" s="12">
        <v>2.6012620000000002</v>
      </c>
      <c r="H14" s="12">
        <v>4.3144989999999996</v>
      </c>
      <c r="I14" s="12">
        <v>4.584009</v>
      </c>
      <c r="J14" s="12">
        <v>5.5564289999999996</v>
      </c>
      <c r="K14" s="12">
        <v>0.208533</v>
      </c>
      <c r="L14" s="12">
        <v>7.4564919999999999</v>
      </c>
      <c r="M14" s="12">
        <v>5.1736599999999999</v>
      </c>
      <c r="N14" s="12">
        <v>3.5694170000000001</v>
      </c>
      <c r="O14" s="12">
        <v>5.135389</v>
      </c>
      <c r="P14" s="12">
        <v>5.581232</v>
      </c>
      <c r="Q14" s="12">
        <v>-4.9284889999999999</v>
      </c>
      <c r="R14" s="12">
        <v>-8.7700270000000007</v>
      </c>
      <c r="S14" s="12">
        <v>4.2140209999999998</v>
      </c>
      <c r="T14" s="12">
        <v>1.0772109999999999</v>
      </c>
      <c r="U14" s="12">
        <v>0.42646899999999999</v>
      </c>
      <c r="V14" s="12">
        <v>-0.957731</v>
      </c>
      <c r="W14" s="12">
        <v>3.671745</v>
      </c>
      <c r="X14" s="12">
        <v>6.7552390000000004</v>
      </c>
      <c r="Y14" s="12">
        <v>1.4144190000000001</v>
      </c>
      <c r="Z14" s="12">
        <v>1.7504900000000001</v>
      </c>
      <c r="AA14" s="12">
        <v>3.5755919999999999</v>
      </c>
      <c r="AB14" s="12">
        <v>2.1498759999999999</v>
      </c>
    </row>
    <row r="15" spans="1:28" ht="13.5" x14ac:dyDescent="0.25">
      <c r="A15" s="71" t="s">
        <v>112</v>
      </c>
      <c r="B15" s="72"/>
      <c r="C15" s="9" t="s">
        <v>7</v>
      </c>
      <c r="D15" s="11">
        <v>3.5348549999999999</v>
      </c>
      <c r="E15" s="11">
        <v>5.1006030000000004</v>
      </c>
      <c r="F15" s="11">
        <v>-0.36904599999999999</v>
      </c>
      <c r="G15" s="11">
        <v>-1.0582100000000001</v>
      </c>
      <c r="H15" s="11">
        <v>5.4642559999999998</v>
      </c>
      <c r="I15" s="11">
        <v>6.0959599999999998</v>
      </c>
      <c r="J15" s="11">
        <v>0.47603699999999999</v>
      </c>
      <c r="K15" s="11">
        <v>-0.299682</v>
      </c>
      <c r="L15" s="11">
        <v>1.2813399999999999</v>
      </c>
      <c r="M15" s="11">
        <v>0.26923799999999998</v>
      </c>
      <c r="N15" s="11">
        <v>1.221867</v>
      </c>
      <c r="O15" s="11">
        <v>3.2408619999999999</v>
      </c>
      <c r="P15" s="11">
        <v>-1.2921039999999999</v>
      </c>
      <c r="Q15" s="11">
        <v>-8.015644</v>
      </c>
      <c r="R15" s="11">
        <v>-2.8602539999999999</v>
      </c>
      <c r="S15" s="11">
        <v>6.8915509999999998</v>
      </c>
      <c r="T15" s="11">
        <v>1.5444500000000001</v>
      </c>
      <c r="U15" s="11">
        <v>-0.90326200000000001</v>
      </c>
      <c r="V15" s="11">
        <v>2.8199429999999999</v>
      </c>
      <c r="W15" s="11">
        <v>0.247248</v>
      </c>
      <c r="X15" s="11">
        <v>1.3969510000000001</v>
      </c>
      <c r="Y15" s="11">
        <v>0.63286900000000001</v>
      </c>
      <c r="Z15" s="11">
        <v>0.33135199999999998</v>
      </c>
      <c r="AA15" s="11">
        <v>1.0773569999999999</v>
      </c>
      <c r="AB15" s="11">
        <v>2.0222370000000001</v>
      </c>
    </row>
    <row r="16" spans="1:28" ht="13.5" x14ac:dyDescent="0.25">
      <c r="A16" s="71" t="s">
        <v>113</v>
      </c>
      <c r="B16" s="72"/>
      <c r="C16" s="9" t="s">
        <v>7</v>
      </c>
      <c r="D16" s="12" t="s">
        <v>106</v>
      </c>
      <c r="E16" s="12">
        <v>12.063694</v>
      </c>
      <c r="F16" s="12">
        <v>12.723076000000001</v>
      </c>
      <c r="G16" s="12">
        <v>7.1192440000000001</v>
      </c>
      <c r="H16" s="12">
        <v>4.2788190000000004</v>
      </c>
      <c r="I16" s="12">
        <v>6.4220769999999998</v>
      </c>
      <c r="J16" s="12">
        <v>4.1503319999999997</v>
      </c>
      <c r="K16" s="12">
        <v>5.1814809999999998</v>
      </c>
      <c r="L16" s="12">
        <v>11.296818999999999</v>
      </c>
      <c r="M16" s="12">
        <v>18.938597000000001</v>
      </c>
      <c r="N16" s="12">
        <v>-0.83801400000000004</v>
      </c>
      <c r="O16" s="12">
        <v>2.7847230000000001</v>
      </c>
      <c r="P16" s="12">
        <v>9.6198879999999996</v>
      </c>
      <c r="Q16" s="12">
        <v>-14.803815999999999</v>
      </c>
      <c r="R16" s="12">
        <v>-11.241892</v>
      </c>
      <c r="S16" s="12">
        <v>13.386637</v>
      </c>
      <c r="T16" s="12">
        <v>4.3391200000000003</v>
      </c>
      <c r="U16" s="12">
        <v>3.0457209999999999</v>
      </c>
      <c r="V16" s="12">
        <v>-0.174786</v>
      </c>
      <c r="W16" s="12">
        <v>-1.996632</v>
      </c>
      <c r="X16" s="12">
        <v>6.9037000000000001E-2</v>
      </c>
      <c r="Y16" s="12">
        <v>1.075637</v>
      </c>
      <c r="Z16" s="12">
        <v>2.53566</v>
      </c>
      <c r="AA16" s="12">
        <v>4.0186149999999996</v>
      </c>
      <c r="AB16" s="12">
        <v>5.7767580000000001</v>
      </c>
    </row>
    <row r="17" spans="1:28" ht="13.5" x14ac:dyDescent="0.25">
      <c r="A17" s="71" t="s">
        <v>114</v>
      </c>
      <c r="B17" s="72"/>
      <c r="C17" s="9" t="s">
        <v>7</v>
      </c>
      <c r="D17" s="11">
        <v>4.0687360000000004</v>
      </c>
      <c r="E17" s="11">
        <v>0.21900800000000001</v>
      </c>
      <c r="F17" s="11">
        <v>0.93356700000000004</v>
      </c>
      <c r="G17" s="11">
        <v>3.4024380000000001</v>
      </c>
      <c r="H17" s="11">
        <v>0.53199700000000005</v>
      </c>
      <c r="I17" s="11">
        <v>2.2395670000000001</v>
      </c>
      <c r="J17" s="11">
        <v>4.7851730000000003</v>
      </c>
      <c r="K17" s="11">
        <v>-1.7555259999999999</v>
      </c>
      <c r="L17" s="11">
        <v>1.201765</v>
      </c>
      <c r="M17" s="11">
        <v>4.0720320000000001</v>
      </c>
      <c r="N17" s="11">
        <v>1.3285640000000001</v>
      </c>
      <c r="O17" s="11">
        <v>-1.9758230000000001</v>
      </c>
      <c r="P17" s="11">
        <v>6.2255520000000004</v>
      </c>
      <c r="Q17" s="11">
        <v>4.5450179999999998</v>
      </c>
      <c r="R17" s="11">
        <v>-9.2943759999999997</v>
      </c>
      <c r="S17" s="11">
        <v>5.8287769999999997</v>
      </c>
      <c r="T17" s="11">
        <v>3.2583139999999999</v>
      </c>
      <c r="U17" s="11">
        <v>0.14496000000000001</v>
      </c>
      <c r="V17" s="11">
        <v>-2.766019</v>
      </c>
      <c r="W17" s="11">
        <v>-2.0065539999999999</v>
      </c>
      <c r="X17" s="11">
        <v>-1.446582</v>
      </c>
      <c r="Y17" s="11">
        <v>1.1229450000000001</v>
      </c>
      <c r="Z17" s="11">
        <v>3.8488669999999998</v>
      </c>
      <c r="AA17" s="11">
        <v>1.7298530000000001</v>
      </c>
      <c r="AB17" s="11">
        <v>0.22875699999999999</v>
      </c>
    </row>
    <row r="18" spans="1:28" ht="13.5" x14ac:dyDescent="0.25">
      <c r="A18" s="71" t="s">
        <v>115</v>
      </c>
      <c r="B18" s="72"/>
      <c r="C18" s="9" t="s">
        <v>7</v>
      </c>
      <c r="D18" s="12">
        <v>2.0297019999999999</v>
      </c>
      <c r="E18" s="12">
        <v>0.37656400000000001</v>
      </c>
      <c r="F18" s="12">
        <v>4.3558539999999999</v>
      </c>
      <c r="G18" s="12">
        <v>4.155913</v>
      </c>
      <c r="H18" s="12">
        <v>1.8973</v>
      </c>
      <c r="I18" s="12">
        <v>1.050308</v>
      </c>
      <c r="J18" s="12">
        <v>-1.0874E-2</v>
      </c>
      <c r="K18" s="12">
        <v>-0.90990800000000005</v>
      </c>
      <c r="L18" s="12">
        <v>-1.0766420000000001</v>
      </c>
      <c r="M18" s="12">
        <v>0.80012399999999995</v>
      </c>
      <c r="N18" s="12">
        <v>1.0798160000000001</v>
      </c>
      <c r="O18" s="12">
        <v>1.778607</v>
      </c>
      <c r="P18" s="12">
        <v>1.9437059999999999</v>
      </c>
      <c r="Q18" s="12">
        <v>0.75378000000000001</v>
      </c>
      <c r="R18" s="12">
        <v>-4.2308950000000003</v>
      </c>
      <c r="S18" s="12">
        <v>1.6470180000000001</v>
      </c>
      <c r="T18" s="12">
        <v>2.6253160000000002</v>
      </c>
      <c r="U18" s="12">
        <v>-0.48275600000000002</v>
      </c>
      <c r="V18" s="12">
        <v>0.90913500000000003</v>
      </c>
      <c r="W18" s="12">
        <v>0.97321400000000002</v>
      </c>
      <c r="X18" s="12">
        <v>1.3727860000000001</v>
      </c>
      <c r="Y18" s="12">
        <v>1.7899290000000001</v>
      </c>
      <c r="Z18" s="12">
        <v>1.345877</v>
      </c>
      <c r="AA18" s="12">
        <v>-0.30041699999999999</v>
      </c>
      <c r="AB18" s="12">
        <v>1.154471</v>
      </c>
    </row>
    <row r="19" spans="1:28" ht="13.5" x14ac:dyDescent="0.25">
      <c r="A19" s="73" t="s">
        <v>116</v>
      </c>
      <c r="B19" s="74"/>
      <c r="C19" s="9" t="s">
        <v>7</v>
      </c>
      <c r="D19" s="11">
        <v>1.719787</v>
      </c>
      <c r="E19" s="11">
        <v>-0.359597</v>
      </c>
      <c r="F19" s="11">
        <v>1.2800199999999999</v>
      </c>
      <c r="G19" s="11">
        <v>1.633408</v>
      </c>
      <c r="H19" s="11">
        <v>-0.807342</v>
      </c>
      <c r="I19" s="11">
        <v>0.95640899999999995</v>
      </c>
      <c r="J19" s="11">
        <v>5.0720330000000002</v>
      </c>
      <c r="K19" s="11">
        <v>1.723476</v>
      </c>
      <c r="L19" s="11">
        <v>3.5177550000000002</v>
      </c>
      <c r="M19" s="11">
        <v>1.6655450000000001</v>
      </c>
      <c r="N19" s="11">
        <v>2.8911669999999998</v>
      </c>
      <c r="O19" s="11">
        <v>7.6614269999999998</v>
      </c>
      <c r="P19" s="11">
        <v>0.98239200000000004</v>
      </c>
      <c r="Q19" s="11">
        <v>-0.376998</v>
      </c>
      <c r="R19" s="11">
        <v>-6.3042189999999998</v>
      </c>
      <c r="S19" s="11">
        <v>-2.0302509999999998</v>
      </c>
      <c r="T19" s="11">
        <v>2.863575</v>
      </c>
      <c r="U19" s="11">
        <v>1.7313860000000001</v>
      </c>
      <c r="V19" s="11">
        <v>-1.149016</v>
      </c>
      <c r="W19" s="11">
        <v>1.2216940000000001</v>
      </c>
      <c r="X19" s="11">
        <v>1.233023</v>
      </c>
      <c r="Y19" s="11">
        <v>0.430786</v>
      </c>
      <c r="Z19" s="11">
        <v>1.8931910000000001</v>
      </c>
      <c r="AA19" s="11">
        <v>0.51173000000000002</v>
      </c>
      <c r="AB19" s="11">
        <v>1.819712</v>
      </c>
    </row>
    <row r="20" spans="1:28" ht="13.5" x14ac:dyDescent="0.25">
      <c r="A20" s="71" t="s">
        <v>117</v>
      </c>
      <c r="B20" s="72"/>
      <c r="C20" s="9" t="s">
        <v>7</v>
      </c>
      <c r="D20" s="12" t="s">
        <v>106</v>
      </c>
      <c r="E20" s="12">
        <v>5.8152869999999997</v>
      </c>
      <c r="F20" s="12">
        <v>4.5784960000000003</v>
      </c>
      <c r="G20" s="12">
        <v>-1.1165700000000001</v>
      </c>
      <c r="H20" s="12">
        <v>0.26257900000000001</v>
      </c>
      <c r="I20" s="12">
        <v>7.0666929999999999</v>
      </c>
      <c r="J20" s="12">
        <v>0.38101699999999999</v>
      </c>
      <c r="K20" s="12">
        <v>2.660704</v>
      </c>
      <c r="L20" s="12">
        <v>8.2597760000000005</v>
      </c>
      <c r="M20" s="12">
        <v>4.9059980000000003</v>
      </c>
      <c r="N20" s="12">
        <v>1.4863280000000001</v>
      </c>
      <c r="O20" s="12">
        <v>-3.3793440000000001</v>
      </c>
      <c r="P20" s="12">
        <v>3.4315470000000001</v>
      </c>
      <c r="Q20" s="12">
        <v>3.2437469999999999</v>
      </c>
      <c r="R20" s="12">
        <v>-11.365030000000001</v>
      </c>
      <c r="S20" s="12">
        <v>-2.451873</v>
      </c>
      <c r="T20" s="12">
        <v>-5.7404739999999999</v>
      </c>
      <c r="U20" s="12">
        <v>-9.1546889999999994</v>
      </c>
      <c r="V20" s="12">
        <v>-0.34511999999999998</v>
      </c>
      <c r="W20" s="12">
        <v>1.6365780000000001</v>
      </c>
      <c r="X20" s="12">
        <v>-5.050065</v>
      </c>
      <c r="Y20" s="12">
        <v>-5.7372339999999999</v>
      </c>
      <c r="Z20" s="12">
        <v>2.2033659999999999</v>
      </c>
      <c r="AA20" s="12">
        <v>3.077223</v>
      </c>
      <c r="AB20" s="12">
        <v>0.21718399999999999</v>
      </c>
    </row>
    <row r="21" spans="1:28" ht="13.5" x14ac:dyDescent="0.25">
      <c r="A21" s="71" t="s">
        <v>118</v>
      </c>
      <c r="B21" s="72"/>
      <c r="C21" s="9" t="s">
        <v>7</v>
      </c>
      <c r="D21" s="11" t="s">
        <v>106</v>
      </c>
      <c r="E21" s="11">
        <v>-5.5452849999999998</v>
      </c>
      <c r="F21" s="11">
        <v>4.0845380000000002</v>
      </c>
      <c r="G21" s="11">
        <v>5.1785759999999996</v>
      </c>
      <c r="H21" s="11">
        <v>-2.1848049999999999</v>
      </c>
      <c r="I21" s="11">
        <v>3.6019040000000002</v>
      </c>
      <c r="J21" s="11">
        <v>0.912381</v>
      </c>
      <c r="K21" s="11">
        <v>7.6487639999999999</v>
      </c>
      <c r="L21" s="11">
        <v>3.3419430000000001</v>
      </c>
      <c r="M21" s="11">
        <v>1.6773070000000001</v>
      </c>
      <c r="N21" s="11">
        <v>5.6571319999999998</v>
      </c>
      <c r="O21" s="11">
        <v>6.2512860000000003</v>
      </c>
      <c r="P21" s="11">
        <v>-0.88540200000000002</v>
      </c>
      <c r="Q21" s="11">
        <v>1.415702</v>
      </c>
      <c r="R21" s="11">
        <v>-13.315715000000001</v>
      </c>
      <c r="S21" s="11">
        <v>2.6508790000000002</v>
      </c>
      <c r="T21" s="11">
        <v>1.160814</v>
      </c>
      <c r="U21" s="11">
        <v>1.8569999999999999E-3</v>
      </c>
      <c r="V21" s="11">
        <v>4.1671899999999997</v>
      </c>
      <c r="W21" s="11">
        <v>2.9198059999999999</v>
      </c>
      <c r="X21" s="11">
        <v>0.95075799999999999</v>
      </c>
      <c r="Y21" s="11">
        <v>-1.629645</v>
      </c>
      <c r="Z21" s="11">
        <v>4.9146080000000003</v>
      </c>
      <c r="AA21" s="11">
        <v>10.015188</v>
      </c>
      <c r="AB21" s="11">
        <v>4.8727289999999996</v>
      </c>
    </row>
    <row r="22" spans="1:28" ht="13.5" x14ac:dyDescent="0.25">
      <c r="A22" s="71" t="s">
        <v>119</v>
      </c>
      <c r="B22" s="72"/>
      <c r="C22" s="9" t="s">
        <v>7</v>
      </c>
      <c r="D22" s="12" t="s">
        <v>106</v>
      </c>
      <c r="E22" s="12" t="s">
        <v>106</v>
      </c>
      <c r="F22" s="12" t="s">
        <v>106</v>
      </c>
      <c r="G22" s="12" t="s">
        <v>106</v>
      </c>
      <c r="H22" s="12" t="s">
        <v>106</v>
      </c>
      <c r="I22" s="12" t="s">
        <v>106</v>
      </c>
      <c r="J22" s="12" t="s">
        <v>106</v>
      </c>
      <c r="K22" s="12" t="s">
        <v>106</v>
      </c>
      <c r="L22" s="12" t="s">
        <v>106</v>
      </c>
      <c r="M22" s="12" t="s">
        <v>106</v>
      </c>
      <c r="N22" s="12" t="s">
        <v>106</v>
      </c>
      <c r="O22" s="12" t="s">
        <v>106</v>
      </c>
      <c r="P22" s="12" t="s">
        <v>106</v>
      </c>
      <c r="Q22" s="12" t="s">
        <v>106</v>
      </c>
      <c r="R22" s="12">
        <v>2.2179389999999999</v>
      </c>
      <c r="S22" s="12">
        <v>-2.512724</v>
      </c>
      <c r="T22" s="12">
        <v>2.2082809999999999</v>
      </c>
      <c r="U22" s="12">
        <v>0.38775199999999999</v>
      </c>
      <c r="V22" s="12">
        <v>3.7215340000000001</v>
      </c>
      <c r="W22" s="12">
        <v>3.2125620000000001</v>
      </c>
      <c r="X22" s="12">
        <v>5.8987340000000001</v>
      </c>
      <c r="Y22" s="12">
        <v>4.829923</v>
      </c>
      <c r="Z22" s="12">
        <v>0.93730100000000005</v>
      </c>
      <c r="AA22" s="12">
        <v>1.616312</v>
      </c>
      <c r="AB22" s="12">
        <v>1.7411540000000001</v>
      </c>
    </row>
    <row r="23" spans="1:28" ht="13.5" x14ac:dyDescent="0.25">
      <c r="A23" s="73" t="s">
        <v>120</v>
      </c>
      <c r="B23" s="74"/>
      <c r="C23" s="9" t="s">
        <v>7</v>
      </c>
      <c r="D23" s="11" t="s">
        <v>106</v>
      </c>
      <c r="E23" s="11">
        <v>-9.2929999999999992E-3</v>
      </c>
      <c r="F23" s="11">
        <v>2.6089739999999999</v>
      </c>
      <c r="G23" s="11">
        <v>-6.4671479999999999</v>
      </c>
      <c r="H23" s="11">
        <v>0.129356</v>
      </c>
      <c r="I23" s="11">
        <v>-2.1202700000000001</v>
      </c>
      <c r="J23" s="11">
        <v>-4.1485200000000004</v>
      </c>
      <c r="K23" s="11">
        <v>-8.1353999999999996E-2</v>
      </c>
      <c r="L23" s="11">
        <v>-0.71939900000000001</v>
      </c>
      <c r="M23" s="11">
        <v>2.4426E-2</v>
      </c>
      <c r="N23" s="11">
        <v>0.216694</v>
      </c>
      <c r="O23" s="11">
        <v>2.980629</v>
      </c>
      <c r="P23" s="11">
        <v>3.6257199999999998</v>
      </c>
      <c r="Q23" s="11">
        <v>-2.8578060000000001</v>
      </c>
      <c r="R23" s="11">
        <v>-7.0241350000000002</v>
      </c>
      <c r="S23" s="11">
        <v>-6.687576</v>
      </c>
      <c r="T23" s="11">
        <v>2.1924700000000001</v>
      </c>
      <c r="U23" s="11">
        <v>-0.69072800000000001</v>
      </c>
      <c r="V23" s="11">
        <v>-2.6419589999999999</v>
      </c>
      <c r="W23" s="11">
        <v>2.951775</v>
      </c>
      <c r="X23" s="11">
        <v>5.4651379999999996</v>
      </c>
      <c r="Y23" s="11">
        <v>1.6506190000000001</v>
      </c>
      <c r="Z23" s="11">
        <v>-1.559566</v>
      </c>
      <c r="AA23" s="11">
        <v>3.4749129999999999</v>
      </c>
      <c r="AB23" s="11">
        <v>-5.7334000000000003E-2</v>
      </c>
    </row>
    <row r="24" spans="1:28" ht="13.5" x14ac:dyDescent="0.25">
      <c r="A24" s="73" t="s">
        <v>121</v>
      </c>
      <c r="B24" s="74"/>
      <c r="C24" s="9" t="s">
        <v>7</v>
      </c>
      <c r="D24" s="12" t="s">
        <v>106</v>
      </c>
      <c r="E24" s="12">
        <v>-1.546405</v>
      </c>
      <c r="F24" s="12">
        <v>1.7351049999999999</v>
      </c>
      <c r="G24" s="12">
        <v>-2.3789639999999999</v>
      </c>
      <c r="H24" s="12">
        <v>-1.8854249999999999</v>
      </c>
      <c r="I24" s="12">
        <v>3.348414</v>
      </c>
      <c r="J24" s="12">
        <v>0.39677699999999999</v>
      </c>
      <c r="K24" s="12">
        <v>-1.9504710000000001</v>
      </c>
      <c r="L24" s="12">
        <v>4.87216</v>
      </c>
      <c r="M24" s="12">
        <v>12.625220000000001</v>
      </c>
      <c r="N24" s="12">
        <v>1.4233020000000001</v>
      </c>
      <c r="O24" s="12">
        <v>3.225114</v>
      </c>
      <c r="P24" s="12">
        <v>4.9235749999999996</v>
      </c>
      <c r="Q24" s="12">
        <v>2.9028459999999998</v>
      </c>
      <c r="R24" s="12">
        <v>3.921389</v>
      </c>
      <c r="S24" s="12">
        <v>5.1230760000000002</v>
      </c>
      <c r="T24" s="12">
        <v>6.8426179999999999</v>
      </c>
      <c r="U24" s="12">
        <v>-1.47048</v>
      </c>
      <c r="V24" s="12">
        <v>3.5599590000000001</v>
      </c>
      <c r="W24" s="12">
        <v>4.1580550000000001</v>
      </c>
      <c r="X24" s="12">
        <v>0.18357100000000001</v>
      </c>
      <c r="Y24" s="12">
        <v>1.8207990000000001</v>
      </c>
      <c r="Z24" s="12">
        <v>3.9815100000000001</v>
      </c>
      <c r="AA24" s="12">
        <v>3.6249579999999999</v>
      </c>
      <c r="AB24" s="12" t="s">
        <v>106</v>
      </c>
    </row>
    <row r="25" spans="1:28" ht="13.5" x14ac:dyDescent="0.25">
      <c r="A25" s="71" t="s">
        <v>122</v>
      </c>
      <c r="B25" s="72"/>
      <c r="C25" s="9" t="s">
        <v>7</v>
      </c>
      <c r="D25" s="11">
        <v>5.9890220000000003</v>
      </c>
      <c r="E25" s="11">
        <v>0.53873099999999996</v>
      </c>
      <c r="F25" s="11">
        <v>3.1617320000000002</v>
      </c>
      <c r="G25" s="11">
        <v>2.7086260000000002</v>
      </c>
      <c r="H25" s="11">
        <v>-0.91439700000000002</v>
      </c>
      <c r="I25" s="11">
        <v>2.6677749999999998</v>
      </c>
      <c r="J25" s="11">
        <v>-0.27817799999999998</v>
      </c>
      <c r="K25" s="11">
        <v>-2.6526999999999998</v>
      </c>
      <c r="L25" s="11">
        <v>-1.9547129999999999</v>
      </c>
      <c r="M25" s="11">
        <v>1.662803</v>
      </c>
      <c r="N25" s="11">
        <v>2.2214870000000002</v>
      </c>
      <c r="O25" s="11">
        <v>-1.2274400000000001</v>
      </c>
      <c r="P25" s="11">
        <v>0.46901900000000002</v>
      </c>
      <c r="Q25" s="11">
        <v>-1.2957270000000001</v>
      </c>
      <c r="R25" s="11">
        <v>-3.6536930000000001</v>
      </c>
      <c r="S25" s="11">
        <v>2.7605520000000001</v>
      </c>
      <c r="T25" s="11">
        <v>1.089531</v>
      </c>
      <c r="U25" s="11">
        <v>-2.140285</v>
      </c>
      <c r="V25" s="11">
        <v>0.17588799999999999</v>
      </c>
      <c r="W25" s="11">
        <v>1.565026</v>
      </c>
      <c r="X25" s="11">
        <v>0.99373999999999996</v>
      </c>
      <c r="Y25" s="11">
        <v>0.226517</v>
      </c>
      <c r="Z25" s="11">
        <v>0.14166599999999999</v>
      </c>
      <c r="AA25" s="11">
        <v>0.50229699999999999</v>
      </c>
      <c r="AB25" s="11">
        <v>-0.540134</v>
      </c>
    </row>
    <row r="26" spans="1:28" ht="13.5" x14ac:dyDescent="0.25">
      <c r="A26" s="71" t="s">
        <v>148</v>
      </c>
      <c r="B26" s="72"/>
      <c r="C26" s="9" t="s">
        <v>7</v>
      </c>
      <c r="D26" s="12">
        <v>2.6575129999999998</v>
      </c>
      <c r="E26" s="12">
        <v>-0.40496799999999999</v>
      </c>
      <c r="F26" s="12">
        <v>1.32389</v>
      </c>
      <c r="G26" s="12">
        <v>-1.947821</v>
      </c>
      <c r="H26" s="12">
        <v>0.116909</v>
      </c>
      <c r="I26" s="12">
        <v>-0.52936399999999995</v>
      </c>
      <c r="J26" s="12">
        <v>2.67171</v>
      </c>
      <c r="K26" s="12">
        <v>2.6737190000000002</v>
      </c>
      <c r="L26" s="12">
        <v>0.32494400000000001</v>
      </c>
      <c r="M26" s="12">
        <v>3.345078</v>
      </c>
      <c r="N26" s="12">
        <v>-1.01793</v>
      </c>
      <c r="O26" s="12">
        <v>-1.4873730000000001</v>
      </c>
      <c r="P26" s="12">
        <v>-1.671055</v>
      </c>
      <c r="Q26" s="12">
        <v>-1.874039</v>
      </c>
      <c r="R26" s="12">
        <v>-6.9557219999999997</v>
      </c>
      <c r="S26" s="12">
        <v>1.5615490000000001</v>
      </c>
      <c r="T26" s="12">
        <v>1.3960300000000001</v>
      </c>
      <c r="U26" s="12">
        <v>4.4271459999999996</v>
      </c>
      <c r="V26" s="12">
        <v>1.1575139999999999</v>
      </c>
      <c r="W26" s="12">
        <v>-2.0257309999999999</v>
      </c>
      <c r="X26" s="12">
        <v>0.35397600000000001</v>
      </c>
      <c r="Y26" s="12">
        <v>-0.455509</v>
      </c>
      <c r="Z26" s="12">
        <v>1.868077</v>
      </c>
      <c r="AA26" s="12">
        <v>-2.9529559999999999</v>
      </c>
      <c r="AB26" s="12" t="s">
        <v>106</v>
      </c>
    </row>
    <row r="27" spans="1:28" ht="13.5" x14ac:dyDescent="0.25">
      <c r="A27" s="71" t="s">
        <v>144</v>
      </c>
      <c r="B27" s="72"/>
      <c r="C27" s="9" t="s">
        <v>163</v>
      </c>
      <c r="D27" s="11" t="s">
        <v>106</v>
      </c>
      <c r="E27" s="11" t="s">
        <v>106</v>
      </c>
      <c r="F27" s="11" t="s">
        <v>106</v>
      </c>
      <c r="G27" s="11" t="s">
        <v>106</v>
      </c>
      <c r="H27" s="11" t="s">
        <v>106</v>
      </c>
      <c r="I27" s="11" t="s">
        <v>106</v>
      </c>
      <c r="J27" s="11" t="s">
        <v>106</v>
      </c>
      <c r="K27" s="11" t="s">
        <v>106</v>
      </c>
      <c r="L27" s="11" t="s">
        <v>106</v>
      </c>
      <c r="M27" s="11" t="s">
        <v>106</v>
      </c>
      <c r="N27" s="11">
        <v>2.8464369999999999</v>
      </c>
      <c r="O27" s="11">
        <v>3.5945779999999998</v>
      </c>
      <c r="P27" s="11">
        <v>4.7226869999999996</v>
      </c>
      <c r="Q27" s="11">
        <v>2.7817530000000001</v>
      </c>
      <c r="R27" s="11">
        <v>0.44608799999999998</v>
      </c>
      <c r="S27" s="11">
        <v>9.0001049999999996</v>
      </c>
      <c r="T27" s="11">
        <v>2.8884110000000001</v>
      </c>
      <c r="U27" s="11">
        <v>1.925905</v>
      </c>
      <c r="V27" s="11">
        <v>2.1867540000000001</v>
      </c>
      <c r="W27" s="11">
        <v>-2.705495</v>
      </c>
      <c r="X27" s="11">
        <v>2.291426</v>
      </c>
      <c r="Y27" s="11">
        <v>1.6673530000000001</v>
      </c>
      <c r="Z27" s="11">
        <v>1.8377159999999999</v>
      </c>
      <c r="AA27" s="11">
        <v>3.989938</v>
      </c>
      <c r="AB27" s="11" t="s">
        <v>106</v>
      </c>
    </row>
    <row r="28" spans="1:28" ht="13.5" x14ac:dyDescent="0.25">
      <c r="A28" s="71" t="s">
        <v>123</v>
      </c>
      <c r="B28" s="72"/>
      <c r="C28" s="9" t="s">
        <v>7</v>
      </c>
      <c r="D28" s="12" t="s">
        <v>106</v>
      </c>
      <c r="E28" s="12">
        <v>6.1195709999999996</v>
      </c>
      <c r="F28" s="12">
        <v>3.5653380000000001</v>
      </c>
      <c r="G28" s="12">
        <v>10.50211</v>
      </c>
      <c r="H28" s="12">
        <v>7.0295740000000002</v>
      </c>
      <c r="I28" s="12">
        <v>5.8349710000000004</v>
      </c>
      <c r="J28" s="12">
        <v>9.1082280000000004</v>
      </c>
      <c r="K28" s="12">
        <v>5.945856</v>
      </c>
      <c r="L28" s="12">
        <v>10.934358</v>
      </c>
      <c r="M28" s="12">
        <v>5.22044</v>
      </c>
      <c r="N28" s="12">
        <v>11.667564</v>
      </c>
      <c r="O28" s="12">
        <v>8.9641500000000001</v>
      </c>
      <c r="P28" s="12">
        <v>0.30138300000000001</v>
      </c>
      <c r="Q28" s="12">
        <v>1.8402000000000002E-2</v>
      </c>
      <c r="R28" s="12">
        <v>-5.8063539999999998</v>
      </c>
      <c r="S28" s="12">
        <v>-5.7819999999999998E-3</v>
      </c>
      <c r="T28" s="12">
        <v>12.276223999999999</v>
      </c>
      <c r="U28" s="12">
        <v>4.9421179999999998</v>
      </c>
      <c r="V28" s="12">
        <v>0.63031499999999996</v>
      </c>
      <c r="W28" s="12">
        <v>3.1561219999999999</v>
      </c>
      <c r="X28" s="12">
        <v>1.1128000000000001E-2</v>
      </c>
      <c r="Y28" s="12">
        <v>5.0003909999999996</v>
      </c>
      <c r="Z28" s="12">
        <v>6.4870890000000001</v>
      </c>
      <c r="AA28" s="12">
        <v>1.3989830000000001</v>
      </c>
      <c r="AB28" s="12">
        <v>2.1947709999999998</v>
      </c>
    </row>
    <row r="29" spans="1:28" ht="13.5" x14ac:dyDescent="0.25">
      <c r="A29" s="71" t="s">
        <v>124</v>
      </c>
      <c r="B29" s="72"/>
      <c r="C29" s="9" t="s">
        <v>7</v>
      </c>
      <c r="D29" s="11" t="s">
        <v>106</v>
      </c>
      <c r="E29" s="11">
        <v>2.3505750000000001</v>
      </c>
      <c r="F29" s="11">
        <v>10.123621999999999</v>
      </c>
      <c r="G29" s="11">
        <v>5.4386650000000003</v>
      </c>
      <c r="H29" s="11">
        <v>-0.60738700000000001</v>
      </c>
      <c r="I29" s="11">
        <v>14.746597</v>
      </c>
      <c r="J29" s="11">
        <v>7.1119709999999996</v>
      </c>
      <c r="K29" s="11">
        <v>5.5198879999999999</v>
      </c>
      <c r="L29" s="11">
        <v>7.0421189999999996</v>
      </c>
      <c r="M29" s="11">
        <v>5.2302809999999997</v>
      </c>
      <c r="N29" s="11">
        <v>8.0926690000000008</v>
      </c>
      <c r="O29" s="11">
        <v>5.2798210000000001</v>
      </c>
      <c r="P29" s="11">
        <v>4.5189589999999997</v>
      </c>
      <c r="Q29" s="11">
        <v>3.1396730000000002</v>
      </c>
      <c r="R29" s="11">
        <v>-10.012331</v>
      </c>
      <c r="S29" s="11">
        <v>6.23285</v>
      </c>
      <c r="T29" s="11">
        <v>6.1222110000000001</v>
      </c>
      <c r="U29" s="11">
        <v>5.9531140000000002</v>
      </c>
      <c r="V29" s="11">
        <v>2.006694</v>
      </c>
      <c r="W29" s="11">
        <v>-8.5207000000000005E-2</v>
      </c>
      <c r="X29" s="11">
        <v>4.0586019999999996</v>
      </c>
      <c r="Y29" s="11">
        <v>2.554103</v>
      </c>
      <c r="Z29" s="11">
        <v>6.6289020000000001</v>
      </c>
      <c r="AA29" s="11">
        <v>4.0563180000000001</v>
      </c>
      <c r="AB29" s="11">
        <v>2.8565960000000001</v>
      </c>
    </row>
    <row r="30" spans="1:28" ht="13.5" x14ac:dyDescent="0.25">
      <c r="A30" s="71" t="s">
        <v>125</v>
      </c>
      <c r="B30" s="72"/>
      <c r="C30" s="9" t="s">
        <v>7</v>
      </c>
      <c r="D30" s="12" t="s">
        <v>106</v>
      </c>
      <c r="E30" s="12">
        <v>-2.3525689999999999</v>
      </c>
      <c r="F30" s="12">
        <v>5.3085500000000003</v>
      </c>
      <c r="G30" s="12">
        <v>4.8930610000000003</v>
      </c>
      <c r="H30" s="12">
        <v>-0.73344399999999998</v>
      </c>
      <c r="I30" s="12">
        <v>6.1600349999999997</v>
      </c>
      <c r="J30" s="12">
        <v>-0.70837700000000003</v>
      </c>
      <c r="K30" s="12">
        <v>-3.6392609999999999</v>
      </c>
      <c r="L30" s="12">
        <v>-3.4601299999999999</v>
      </c>
      <c r="M30" s="12">
        <v>-3.0789689999999998</v>
      </c>
      <c r="N30" s="12">
        <v>1.584794</v>
      </c>
      <c r="O30" s="12">
        <v>2.0514389999999998</v>
      </c>
      <c r="P30" s="12">
        <v>2.415003</v>
      </c>
      <c r="Q30" s="12">
        <v>6.1221300000000003</v>
      </c>
      <c r="R30" s="12">
        <v>-8.7766009999999994</v>
      </c>
      <c r="S30" s="12">
        <v>8.119192</v>
      </c>
      <c r="T30" s="12">
        <v>4.2599679999999998</v>
      </c>
      <c r="U30" s="12">
        <v>-8.5579839999999994</v>
      </c>
      <c r="V30" s="12">
        <v>5.6194420000000003</v>
      </c>
      <c r="W30" s="12">
        <v>1.884382</v>
      </c>
      <c r="X30" s="12">
        <v>-7.1475030000000004</v>
      </c>
      <c r="Y30" s="12">
        <v>4.8586340000000003</v>
      </c>
      <c r="Z30" s="12">
        <v>-2.6472389999999999</v>
      </c>
      <c r="AA30" s="12">
        <v>-5.9959870000000004</v>
      </c>
      <c r="AB30" s="12" t="s">
        <v>106</v>
      </c>
    </row>
    <row r="31" spans="1:28" ht="13.5" x14ac:dyDescent="0.25">
      <c r="A31" s="71" t="s">
        <v>126</v>
      </c>
      <c r="B31" s="72"/>
      <c r="C31" s="9" t="s">
        <v>7</v>
      </c>
      <c r="D31" s="11" t="s">
        <v>106</v>
      </c>
      <c r="E31" s="11" t="s">
        <v>106</v>
      </c>
      <c r="F31" s="11" t="s">
        <v>106</v>
      </c>
      <c r="G31" s="11" t="s">
        <v>106</v>
      </c>
      <c r="H31" s="11" t="s">
        <v>106</v>
      </c>
      <c r="I31" s="11" t="s">
        <v>106</v>
      </c>
      <c r="J31" s="11" t="s">
        <v>106</v>
      </c>
      <c r="K31" s="11" t="s">
        <v>106</v>
      </c>
      <c r="L31" s="11" t="s">
        <v>106</v>
      </c>
      <c r="M31" s="11" t="s">
        <v>106</v>
      </c>
      <c r="N31" s="11" t="s">
        <v>106</v>
      </c>
      <c r="O31" s="11" t="s">
        <v>106</v>
      </c>
      <c r="P31" s="11" t="s">
        <v>106</v>
      </c>
      <c r="Q31" s="11" t="s">
        <v>106</v>
      </c>
      <c r="R31" s="11" t="s">
        <v>106</v>
      </c>
      <c r="S31" s="11" t="s">
        <v>106</v>
      </c>
      <c r="T31" s="11">
        <v>7.1356469999999996</v>
      </c>
      <c r="U31" s="11">
        <v>-0.37797500000000001</v>
      </c>
      <c r="V31" s="11">
        <v>1.5367710000000001</v>
      </c>
      <c r="W31" s="11" t="s">
        <v>106</v>
      </c>
      <c r="X31" s="11" t="s">
        <v>106</v>
      </c>
      <c r="Y31" s="11" t="s">
        <v>106</v>
      </c>
      <c r="Z31" s="11" t="s">
        <v>106</v>
      </c>
      <c r="AA31" s="11" t="s">
        <v>106</v>
      </c>
      <c r="AB31" s="11" t="s">
        <v>106</v>
      </c>
    </row>
    <row r="32" spans="1:28" ht="13.5" x14ac:dyDescent="0.25">
      <c r="A32" s="71" t="s">
        <v>127</v>
      </c>
      <c r="B32" s="72"/>
      <c r="C32" s="9" t="s">
        <v>7</v>
      </c>
      <c r="D32" s="12" t="s">
        <v>106</v>
      </c>
      <c r="E32" s="12">
        <v>2.486558</v>
      </c>
      <c r="F32" s="12">
        <v>4.5650329999999997</v>
      </c>
      <c r="G32" s="12">
        <v>4.5540900000000004</v>
      </c>
      <c r="H32" s="12">
        <v>0.72705500000000001</v>
      </c>
      <c r="I32" s="12">
        <v>3.9364059999999998</v>
      </c>
      <c r="J32" s="12">
        <v>-0.94178600000000001</v>
      </c>
      <c r="K32" s="12">
        <v>-2.1009639999999998</v>
      </c>
      <c r="L32" s="12">
        <v>1.5913330000000001</v>
      </c>
      <c r="M32" s="12">
        <v>5.5426570000000002</v>
      </c>
      <c r="N32" s="12">
        <v>3.3068460000000002</v>
      </c>
      <c r="O32" s="12">
        <v>2.0034619999999999</v>
      </c>
      <c r="P32" s="12">
        <v>1.824003</v>
      </c>
      <c r="Q32" s="12">
        <v>-0.39808700000000002</v>
      </c>
      <c r="R32" s="12">
        <v>-5.0766330000000002</v>
      </c>
      <c r="S32" s="12">
        <v>3.9076209999999998</v>
      </c>
      <c r="T32" s="12">
        <v>2.5324119999999999</v>
      </c>
      <c r="U32" s="12">
        <v>-0.40861900000000001</v>
      </c>
      <c r="V32" s="12">
        <v>2.0229330000000001</v>
      </c>
      <c r="W32" s="12">
        <v>2.4089269999999998</v>
      </c>
      <c r="X32" s="12">
        <v>0.89792099999999997</v>
      </c>
      <c r="Y32" s="12">
        <v>0.57259199999999999</v>
      </c>
      <c r="Z32" s="12">
        <v>0.93943699999999997</v>
      </c>
      <c r="AA32" s="12">
        <v>0.30083399999999999</v>
      </c>
      <c r="AB32" s="12">
        <v>0.743533</v>
      </c>
    </row>
    <row r="33" spans="1:28" ht="13.5" x14ac:dyDescent="0.25">
      <c r="A33" s="71" t="s">
        <v>128</v>
      </c>
      <c r="B33" s="72"/>
      <c r="C33" s="9" t="s">
        <v>7</v>
      </c>
      <c r="D33" s="11" t="s">
        <v>106</v>
      </c>
      <c r="E33" s="11" t="s">
        <v>106</v>
      </c>
      <c r="F33" s="11" t="s">
        <v>106</v>
      </c>
      <c r="G33" s="11" t="s">
        <v>106</v>
      </c>
      <c r="H33" s="11" t="s">
        <v>106</v>
      </c>
      <c r="I33" s="11" t="s">
        <v>106</v>
      </c>
      <c r="J33" s="11" t="s">
        <v>106</v>
      </c>
      <c r="K33" s="11" t="s">
        <v>106</v>
      </c>
      <c r="L33" s="11" t="s">
        <v>106</v>
      </c>
      <c r="M33" s="11" t="s">
        <v>106</v>
      </c>
      <c r="N33" s="11" t="s">
        <v>106</v>
      </c>
      <c r="O33" s="11" t="s">
        <v>106</v>
      </c>
      <c r="P33" s="11" t="s">
        <v>106</v>
      </c>
      <c r="Q33" s="11" t="s">
        <v>106</v>
      </c>
      <c r="R33" s="11" t="s">
        <v>106</v>
      </c>
      <c r="S33" s="11" t="s">
        <v>106</v>
      </c>
      <c r="T33" s="11">
        <v>4.2190700000000003</v>
      </c>
      <c r="U33" s="11">
        <v>1.2993939999999999</v>
      </c>
      <c r="V33" s="11">
        <v>4.0130000000000001E-3</v>
      </c>
      <c r="W33" s="11">
        <v>4.5663090000000004</v>
      </c>
      <c r="X33" s="11">
        <v>3.6079400000000001</v>
      </c>
      <c r="Y33" s="11">
        <v>-1.520629</v>
      </c>
      <c r="Z33" s="11">
        <v>1.942723</v>
      </c>
      <c r="AA33" s="11">
        <v>1.9759260000000001</v>
      </c>
      <c r="AB33" s="11" t="s">
        <v>106</v>
      </c>
    </row>
    <row r="34" spans="1:28" ht="13.5" x14ac:dyDescent="0.25">
      <c r="A34" s="71" t="s">
        <v>129</v>
      </c>
      <c r="B34" s="72"/>
      <c r="C34" s="9" t="s">
        <v>7</v>
      </c>
      <c r="D34" s="12">
        <v>4.1963800000000004</v>
      </c>
      <c r="E34" s="12">
        <v>6.4738559999999996</v>
      </c>
      <c r="F34" s="12">
        <v>4.2071740000000002</v>
      </c>
      <c r="G34" s="12">
        <v>2.5167540000000002</v>
      </c>
      <c r="H34" s="12">
        <v>-1.136565</v>
      </c>
      <c r="I34" s="12">
        <v>2.50142</v>
      </c>
      <c r="J34" s="12">
        <v>1.980143</v>
      </c>
      <c r="K34" s="12">
        <v>1.1170659999999999</v>
      </c>
      <c r="L34" s="12">
        <v>3.6666319999999999</v>
      </c>
      <c r="M34" s="12">
        <v>3.473535</v>
      </c>
      <c r="N34" s="12">
        <v>1.6975629999999999</v>
      </c>
      <c r="O34" s="12">
        <v>6.3351220000000001</v>
      </c>
      <c r="P34" s="12">
        <v>0.75867399999999996</v>
      </c>
      <c r="Q34" s="12">
        <v>-3.7537829999999999</v>
      </c>
      <c r="R34" s="12">
        <v>-2.3270629999999999</v>
      </c>
      <c r="S34" s="12">
        <v>3.7718970000000001</v>
      </c>
      <c r="T34" s="12">
        <v>3.0096949999999998</v>
      </c>
      <c r="U34" s="12">
        <v>2.1095229999999998</v>
      </c>
      <c r="V34" s="12">
        <v>2.2692420000000002</v>
      </c>
      <c r="W34" s="12">
        <v>2.2688839999999999</v>
      </c>
      <c r="X34" s="12">
        <v>1.5178339999999999</v>
      </c>
      <c r="Y34" s="12">
        <v>0.38607900000000001</v>
      </c>
      <c r="Z34" s="12">
        <v>0.673037</v>
      </c>
      <c r="AA34" s="12">
        <v>1.2433019999999999</v>
      </c>
      <c r="AB34" s="12" t="s">
        <v>106</v>
      </c>
    </row>
    <row r="35" spans="1:28" ht="13.5" x14ac:dyDescent="0.25">
      <c r="A35" s="71" t="s">
        <v>130</v>
      </c>
      <c r="B35" s="72"/>
      <c r="C35" s="9" t="s">
        <v>7</v>
      </c>
      <c r="D35" s="11" t="s">
        <v>106</v>
      </c>
      <c r="E35" s="11">
        <v>3.9437229999999999</v>
      </c>
      <c r="F35" s="11">
        <v>1.5191779999999999</v>
      </c>
      <c r="G35" s="11">
        <v>0.181669</v>
      </c>
      <c r="H35" s="11">
        <v>8.2493099999999995</v>
      </c>
      <c r="I35" s="11">
        <v>11.550393</v>
      </c>
      <c r="J35" s="11">
        <v>-4.5576040000000004</v>
      </c>
      <c r="K35" s="11">
        <v>5.058319</v>
      </c>
      <c r="L35" s="11">
        <v>1.9360269999999999</v>
      </c>
      <c r="M35" s="11">
        <v>-1.3363240000000001</v>
      </c>
      <c r="N35" s="11">
        <v>2.0106419999999998</v>
      </c>
      <c r="O35" s="11">
        <v>2.208377</v>
      </c>
      <c r="P35" s="11">
        <v>-2.3244359999999999</v>
      </c>
      <c r="Q35" s="11">
        <v>-1.8565259999999999</v>
      </c>
      <c r="R35" s="11">
        <v>2.178426</v>
      </c>
      <c r="S35" s="11">
        <v>5.7133779999999996</v>
      </c>
      <c r="T35" s="11">
        <v>1.9665809999999999</v>
      </c>
      <c r="U35" s="11">
        <v>3.3783989999999999</v>
      </c>
      <c r="V35" s="11">
        <v>1.999752</v>
      </c>
      <c r="W35" s="11">
        <v>-2.4479679999999999</v>
      </c>
      <c r="X35" s="11">
        <v>8.1184999999999993E-2</v>
      </c>
      <c r="Y35" s="11">
        <v>1.4587019999999999</v>
      </c>
      <c r="Z35" s="11">
        <v>7.1705629999999996</v>
      </c>
      <c r="AA35" s="11">
        <v>4.9594560000000003</v>
      </c>
      <c r="AB35" s="11">
        <v>5.9123140000000003</v>
      </c>
    </row>
    <row r="36" spans="1:28" ht="13.5" x14ac:dyDescent="0.25">
      <c r="A36" s="71" t="s">
        <v>131</v>
      </c>
      <c r="B36" s="72"/>
      <c r="C36" s="9" t="s">
        <v>7</v>
      </c>
      <c r="D36" s="12" t="s">
        <v>106</v>
      </c>
      <c r="E36" s="12">
        <v>0.28276499999999999</v>
      </c>
      <c r="F36" s="12">
        <v>3.7048679999999998</v>
      </c>
      <c r="G36" s="12">
        <v>0.232072</v>
      </c>
      <c r="H36" s="12">
        <v>2.862927</v>
      </c>
      <c r="I36" s="12">
        <v>5.5667220000000004</v>
      </c>
      <c r="J36" s="12">
        <v>-5.4142510000000001</v>
      </c>
      <c r="K36" s="12">
        <v>0.57804699999999998</v>
      </c>
      <c r="L36" s="12">
        <v>-3.7242799999999998</v>
      </c>
      <c r="M36" s="12">
        <v>0.63993999999999995</v>
      </c>
      <c r="N36" s="12">
        <v>-0.52656999999999998</v>
      </c>
      <c r="O36" s="12">
        <v>0.52635200000000004</v>
      </c>
      <c r="P36" s="12">
        <v>2.7752680000000001</v>
      </c>
      <c r="Q36" s="12">
        <v>-1.366671</v>
      </c>
      <c r="R36" s="12">
        <v>1.478308</v>
      </c>
      <c r="S36" s="12">
        <v>3.8386779999999998</v>
      </c>
      <c r="T36" s="12">
        <v>0.25799699999999998</v>
      </c>
      <c r="U36" s="12">
        <v>3.8386800000000001</v>
      </c>
      <c r="V36" s="12">
        <v>4.8671800000000003</v>
      </c>
      <c r="W36" s="12">
        <v>-1.8505689999999999</v>
      </c>
      <c r="X36" s="12">
        <v>-0.80423999999999995</v>
      </c>
      <c r="Y36" s="12">
        <v>-0.61926099999999995</v>
      </c>
      <c r="Z36" s="12">
        <v>-0.52829899999999996</v>
      </c>
      <c r="AA36" s="12">
        <v>0.73561100000000001</v>
      </c>
      <c r="AB36" s="12">
        <v>2.2810640000000002</v>
      </c>
    </row>
    <row r="37" spans="1:28" ht="13.5" x14ac:dyDescent="0.25">
      <c r="A37" s="71" t="s">
        <v>132</v>
      </c>
      <c r="B37" s="72"/>
      <c r="C37" s="9" t="s">
        <v>7</v>
      </c>
      <c r="D37" s="11" t="s">
        <v>106</v>
      </c>
      <c r="E37" s="11">
        <v>9.3923240000000003</v>
      </c>
      <c r="F37" s="11">
        <v>12.778494999999999</v>
      </c>
      <c r="G37" s="11">
        <v>7.5219860000000001</v>
      </c>
      <c r="H37" s="11">
        <v>5.7608709999999999</v>
      </c>
      <c r="I37" s="11">
        <v>2.1920289999999998</v>
      </c>
      <c r="J37" s="11">
        <v>0.96184499999999995</v>
      </c>
      <c r="K37" s="11">
        <v>-7.7962480000000003</v>
      </c>
      <c r="L37" s="11">
        <v>4.656326</v>
      </c>
      <c r="M37" s="11">
        <v>-0.51449900000000004</v>
      </c>
      <c r="N37" s="11">
        <v>10.545902999999999</v>
      </c>
      <c r="O37" s="11">
        <v>-5.3918160000000004</v>
      </c>
      <c r="P37" s="11">
        <v>4.7975789999999998</v>
      </c>
      <c r="Q37" s="11">
        <v>6.7298419999999997</v>
      </c>
      <c r="R37" s="11">
        <v>-9.2924969999999991</v>
      </c>
      <c r="S37" s="11">
        <v>5.1559749999999998</v>
      </c>
      <c r="T37" s="11">
        <v>0.106517</v>
      </c>
      <c r="U37" s="11">
        <v>-0.61209199999999997</v>
      </c>
      <c r="V37" s="11">
        <v>-4.6844919999999997</v>
      </c>
      <c r="W37" s="11">
        <v>2.541655</v>
      </c>
      <c r="X37" s="11">
        <v>2.4174349999999998</v>
      </c>
      <c r="Y37" s="11">
        <v>-4.8701549999999996</v>
      </c>
      <c r="Z37" s="11">
        <v>2.1320570000000001</v>
      </c>
      <c r="AA37" s="11">
        <v>5.8927940000000003</v>
      </c>
      <c r="AB37" s="11">
        <v>-0.19525600000000001</v>
      </c>
    </row>
    <row r="38" spans="1:28" ht="13.5" x14ac:dyDescent="0.25">
      <c r="A38" s="71" t="s">
        <v>133</v>
      </c>
      <c r="B38" s="72"/>
      <c r="C38" s="9" t="s">
        <v>7</v>
      </c>
      <c r="D38" s="12" t="s">
        <v>106</v>
      </c>
      <c r="E38" s="12">
        <v>-2.911197</v>
      </c>
      <c r="F38" s="12">
        <v>11.093680000000001</v>
      </c>
      <c r="G38" s="12">
        <v>2.0171489999999999</v>
      </c>
      <c r="H38" s="12">
        <v>4.1422309999999998</v>
      </c>
      <c r="I38" s="12">
        <v>-1.6138300000000001</v>
      </c>
      <c r="J38" s="12">
        <v>7.3775170000000001</v>
      </c>
      <c r="K38" s="12">
        <v>4.6179540000000001</v>
      </c>
      <c r="L38" s="12">
        <v>2.9241570000000001</v>
      </c>
      <c r="M38" s="12">
        <v>2.794791</v>
      </c>
      <c r="N38" s="12">
        <v>3.8053949999999999</v>
      </c>
      <c r="O38" s="12">
        <v>4.4492099999999999</v>
      </c>
      <c r="P38" s="12">
        <v>3.0347719999999998</v>
      </c>
      <c r="Q38" s="12">
        <v>-0.36583300000000002</v>
      </c>
      <c r="R38" s="12">
        <v>-8.3322529999999997</v>
      </c>
      <c r="S38" s="12">
        <v>3.405246</v>
      </c>
      <c r="T38" s="12">
        <v>4.6567769999999999</v>
      </c>
      <c r="U38" s="12">
        <v>-3.593747</v>
      </c>
      <c r="V38" s="12">
        <v>1.5836209999999999</v>
      </c>
      <c r="W38" s="12">
        <v>3.637276</v>
      </c>
      <c r="X38" s="12">
        <v>3.8087879999999998</v>
      </c>
      <c r="Y38" s="12">
        <v>2.9553729999999998</v>
      </c>
      <c r="Z38" s="12">
        <v>2.746572</v>
      </c>
      <c r="AA38" s="12">
        <v>2.441935</v>
      </c>
      <c r="AB38" s="12">
        <v>0.36936200000000002</v>
      </c>
    </row>
    <row r="39" spans="1:28" ht="13.5" x14ac:dyDescent="0.25">
      <c r="A39" s="71" t="s">
        <v>134</v>
      </c>
      <c r="B39" s="72"/>
      <c r="C39" s="9" t="s">
        <v>7</v>
      </c>
      <c r="D39" s="11" t="s">
        <v>106</v>
      </c>
      <c r="E39" s="11">
        <v>-0.42790899999999998</v>
      </c>
      <c r="F39" s="11">
        <v>-0.840669</v>
      </c>
      <c r="G39" s="11">
        <v>-1.247695</v>
      </c>
      <c r="H39" s="11">
        <v>0.35587000000000002</v>
      </c>
      <c r="I39" s="11">
        <v>-1.0732950000000001</v>
      </c>
      <c r="J39" s="11">
        <v>0.24148600000000001</v>
      </c>
      <c r="K39" s="11">
        <v>-1.736523</v>
      </c>
      <c r="L39" s="11">
        <v>-2.9970300000000001</v>
      </c>
      <c r="M39" s="11">
        <v>-2.4956610000000001</v>
      </c>
      <c r="N39" s="11">
        <v>-2.1630929999999999</v>
      </c>
      <c r="O39" s="11">
        <v>-1.3633630000000001</v>
      </c>
      <c r="P39" s="11">
        <v>-2.069655</v>
      </c>
      <c r="Q39" s="11">
        <v>-0.97354799999999997</v>
      </c>
      <c r="R39" s="11">
        <v>2.2630080000000001</v>
      </c>
      <c r="S39" s="11">
        <v>3.2334390000000002</v>
      </c>
      <c r="T39" s="11">
        <v>1.244656</v>
      </c>
      <c r="U39" s="11">
        <v>1.9347529999999999</v>
      </c>
      <c r="V39" s="11">
        <v>1.3387659999999999</v>
      </c>
      <c r="W39" s="11">
        <v>7.3547000000000001E-2</v>
      </c>
      <c r="X39" s="11">
        <v>2.0415070000000002</v>
      </c>
      <c r="Y39" s="11">
        <v>1.1425019999999999</v>
      </c>
      <c r="Z39" s="11">
        <v>0.98043000000000002</v>
      </c>
      <c r="AA39" s="11">
        <v>0.98784300000000003</v>
      </c>
      <c r="AB39" s="11">
        <v>0.74837299999999995</v>
      </c>
    </row>
    <row r="40" spans="1:28" ht="13.5" x14ac:dyDescent="0.25">
      <c r="A40" s="71" t="s">
        <v>135</v>
      </c>
      <c r="B40" s="72"/>
      <c r="C40" s="9" t="s">
        <v>7</v>
      </c>
      <c r="D40" s="12">
        <v>3.0495839999999999</v>
      </c>
      <c r="E40" s="12">
        <v>4.9394200000000001</v>
      </c>
      <c r="F40" s="12">
        <v>4.3731590000000002</v>
      </c>
      <c r="G40" s="12">
        <v>3.0209000000000001</v>
      </c>
      <c r="H40" s="12">
        <v>0.50275800000000004</v>
      </c>
      <c r="I40" s="12">
        <v>3.4502540000000002</v>
      </c>
      <c r="J40" s="12">
        <v>0.43276500000000001</v>
      </c>
      <c r="K40" s="12">
        <v>3.567596</v>
      </c>
      <c r="L40" s="12">
        <v>4.8330250000000001</v>
      </c>
      <c r="M40" s="12">
        <v>4.8684770000000004</v>
      </c>
      <c r="N40" s="12">
        <v>4.0655840000000003</v>
      </c>
      <c r="O40" s="12">
        <v>1.2122390000000001</v>
      </c>
      <c r="P40" s="12">
        <v>1.673527</v>
      </c>
      <c r="Q40" s="12">
        <v>-1.093146</v>
      </c>
      <c r="R40" s="12">
        <v>-2.8548800000000001</v>
      </c>
      <c r="S40" s="12">
        <v>3.4424220000000001</v>
      </c>
      <c r="T40" s="12">
        <v>3.2435489999999998</v>
      </c>
      <c r="U40" s="12">
        <v>-0.51605100000000004</v>
      </c>
      <c r="V40" s="12">
        <v>3.6762679999999999</v>
      </c>
      <c r="W40" s="12">
        <v>3.5596220000000001</v>
      </c>
      <c r="X40" s="12">
        <v>2.2794970000000001</v>
      </c>
      <c r="Y40" s="12">
        <v>2.175948</v>
      </c>
      <c r="Z40" s="12">
        <v>0.44923800000000003</v>
      </c>
      <c r="AA40" s="12">
        <v>1.6091230000000001</v>
      </c>
      <c r="AB40" s="12">
        <v>0.93288300000000002</v>
      </c>
    </row>
    <row r="41" spans="1:28" ht="13.5" x14ac:dyDescent="0.25">
      <c r="A41" s="71" t="s">
        <v>141</v>
      </c>
      <c r="B41" s="72"/>
      <c r="C41" s="9" t="s">
        <v>7</v>
      </c>
      <c r="D41" s="11" t="s">
        <v>106</v>
      </c>
      <c r="E41" s="11">
        <v>-8.5558999999999996E-2</v>
      </c>
      <c r="F41" s="11">
        <v>3.19692</v>
      </c>
      <c r="G41" s="11">
        <v>1.8090729999999999</v>
      </c>
      <c r="H41" s="11">
        <v>-1.1813180000000001</v>
      </c>
      <c r="I41" s="11">
        <v>5.0012879999999997</v>
      </c>
      <c r="J41" s="11">
        <v>1.132393</v>
      </c>
      <c r="K41" s="11">
        <v>1.36771</v>
      </c>
      <c r="L41" s="11">
        <v>1.397356</v>
      </c>
      <c r="M41" s="11">
        <v>4.4302659999999996</v>
      </c>
      <c r="N41" s="11">
        <v>3.0667930000000001</v>
      </c>
      <c r="O41" s="11">
        <v>4.5694410000000003</v>
      </c>
      <c r="P41" s="11">
        <v>3.834292</v>
      </c>
      <c r="Q41" s="11">
        <v>1.968269</v>
      </c>
      <c r="R41" s="11">
        <v>0.60585199999999995</v>
      </c>
      <c r="S41" s="11">
        <v>4.4629760000000003</v>
      </c>
      <c r="T41" s="11">
        <v>-1.9263459999999999</v>
      </c>
      <c r="U41" s="11">
        <v>1.653538</v>
      </c>
      <c r="V41" s="11">
        <v>0.63192400000000004</v>
      </c>
      <c r="W41" s="11">
        <v>3.3918110000000001</v>
      </c>
      <c r="X41" s="11">
        <v>3.7407379999999999</v>
      </c>
      <c r="Y41" s="11">
        <v>1.4690479999999999</v>
      </c>
      <c r="Z41" s="11">
        <v>-0.983657</v>
      </c>
      <c r="AA41" s="11">
        <v>1.1731579999999999</v>
      </c>
      <c r="AB41" s="11" t="s">
        <v>106</v>
      </c>
    </row>
    <row r="42" spans="1:28" ht="13.5" x14ac:dyDescent="0.25">
      <c r="A42" s="71" t="s">
        <v>136</v>
      </c>
      <c r="B42" s="72"/>
      <c r="C42" s="9" t="s">
        <v>7</v>
      </c>
      <c r="D42" s="12">
        <v>3.2873790000000001</v>
      </c>
      <c r="E42" s="12">
        <v>1.5074890000000001</v>
      </c>
      <c r="F42" s="12">
        <v>1.803839</v>
      </c>
      <c r="G42" s="12">
        <v>-4.3212E-2</v>
      </c>
      <c r="H42" s="12">
        <v>-0.116295</v>
      </c>
      <c r="I42" s="12">
        <v>0.50277499999999997</v>
      </c>
      <c r="J42" s="12">
        <v>2.0065819999999999</v>
      </c>
      <c r="K42" s="12">
        <v>2.9836429999999998</v>
      </c>
      <c r="L42" s="12">
        <v>1.96584</v>
      </c>
      <c r="M42" s="12">
        <v>1.785903</v>
      </c>
      <c r="N42" s="12">
        <v>0.82748900000000003</v>
      </c>
      <c r="O42" s="12">
        <v>3.8570090000000001</v>
      </c>
      <c r="P42" s="12">
        <v>2.676272</v>
      </c>
      <c r="Q42" s="12">
        <v>-3.8177690000000002</v>
      </c>
      <c r="R42" s="12">
        <v>-4.927988</v>
      </c>
      <c r="S42" s="12">
        <v>1.4294910000000001</v>
      </c>
      <c r="T42" s="12">
        <v>2.1777799999999998</v>
      </c>
      <c r="U42" s="12">
        <v>-0.24148500000000001</v>
      </c>
      <c r="V42" s="12">
        <v>2.5273089999999998</v>
      </c>
      <c r="W42" s="12">
        <v>2.0856249999999998</v>
      </c>
      <c r="X42" s="12">
        <v>0.75678900000000004</v>
      </c>
      <c r="Y42" s="12">
        <v>0.45273000000000002</v>
      </c>
      <c r="Z42" s="12">
        <v>1.7969470000000001</v>
      </c>
      <c r="AA42" s="12">
        <v>1.3825000000000001</v>
      </c>
      <c r="AB42" s="12">
        <v>2.492918</v>
      </c>
    </row>
    <row r="43" spans="1:28" ht="13.5" x14ac:dyDescent="0.25">
      <c r="A43" s="71" t="s">
        <v>143</v>
      </c>
      <c r="B43" s="72"/>
      <c r="C43" s="9" t="s">
        <v>7</v>
      </c>
      <c r="D43" s="11" t="s">
        <v>106</v>
      </c>
      <c r="E43" s="11" t="s">
        <v>106</v>
      </c>
      <c r="F43" s="11" t="s">
        <v>106</v>
      </c>
      <c r="G43" s="11" t="s">
        <v>106</v>
      </c>
      <c r="H43" s="11" t="s">
        <v>106</v>
      </c>
      <c r="I43" s="11" t="s">
        <v>106</v>
      </c>
      <c r="J43" s="11">
        <v>-3.5473279999999998</v>
      </c>
      <c r="K43" s="11">
        <v>0.97101300000000001</v>
      </c>
      <c r="L43" s="11">
        <v>1.8899539999999999</v>
      </c>
      <c r="M43" s="11">
        <v>3.0016400000000001</v>
      </c>
      <c r="N43" s="11">
        <v>0.44337700000000002</v>
      </c>
      <c r="O43" s="11">
        <v>1.778098</v>
      </c>
      <c r="P43" s="11">
        <v>-0.47913499999999998</v>
      </c>
      <c r="Q43" s="11">
        <v>-2.0793650000000001</v>
      </c>
      <c r="R43" s="11">
        <v>-4.1075739999999996</v>
      </c>
      <c r="S43" s="11">
        <v>4.576581</v>
      </c>
      <c r="T43" s="11">
        <v>0.43249599999999999</v>
      </c>
      <c r="U43" s="11">
        <v>-0.71777599999999997</v>
      </c>
      <c r="V43" s="11">
        <v>1.9484699999999999</v>
      </c>
      <c r="W43" s="11">
        <v>0.74808399999999997</v>
      </c>
      <c r="X43" s="11">
        <v>2.816154</v>
      </c>
      <c r="Y43" s="11">
        <v>-7.2689000000000004E-2</v>
      </c>
      <c r="Z43" s="11">
        <v>2.453894</v>
      </c>
      <c r="AA43" s="11" t="s">
        <v>106</v>
      </c>
      <c r="AB43" s="11" t="s">
        <v>106</v>
      </c>
    </row>
    <row r="44" spans="1:28" ht="13.5" x14ac:dyDescent="0.25">
      <c r="A44" s="71" t="s">
        <v>137</v>
      </c>
      <c r="B44" s="72"/>
      <c r="C44" s="9" t="s">
        <v>7</v>
      </c>
      <c r="D44" s="12" t="s">
        <v>106</v>
      </c>
      <c r="E44" s="12">
        <v>0.20918200000000001</v>
      </c>
      <c r="F44" s="12">
        <v>2.4291010000000002</v>
      </c>
      <c r="G44" s="12">
        <v>1.8543289999999999</v>
      </c>
      <c r="H44" s="12">
        <v>0.38378899999999999</v>
      </c>
      <c r="I44" s="12">
        <v>1.746712</v>
      </c>
      <c r="J44" s="12">
        <v>1.204061</v>
      </c>
      <c r="K44" s="12">
        <v>-0.44885900000000001</v>
      </c>
      <c r="L44" s="12">
        <v>0.31840200000000002</v>
      </c>
      <c r="M44" s="12">
        <v>1.1455249999999999</v>
      </c>
      <c r="N44" s="12">
        <v>1.2285630000000001</v>
      </c>
      <c r="O44" s="12">
        <v>1.7642720000000001</v>
      </c>
      <c r="P44" s="12">
        <v>0.96510099999999999</v>
      </c>
      <c r="Q44" s="12">
        <v>-0.23026199999999999</v>
      </c>
      <c r="R44" s="12">
        <v>-3.744386</v>
      </c>
      <c r="S44" s="12">
        <v>1.449516</v>
      </c>
      <c r="T44" s="12">
        <v>1.931217</v>
      </c>
      <c r="U44" s="12">
        <v>8.5523000000000002E-2</v>
      </c>
      <c r="V44" s="12">
        <v>0.21467</v>
      </c>
      <c r="W44" s="12">
        <v>0.99157799999999996</v>
      </c>
      <c r="X44" s="12">
        <v>1.0773470000000001</v>
      </c>
      <c r="Y44" s="12">
        <v>0.54524499999999998</v>
      </c>
      <c r="Z44" s="12">
        <v>1.022303</v>
      </c>
      <c r="AA44" s="12">
        <v>0.653026</v>
      </c>
      <c r="AB44" s="12">
        <v>0.55889599999999995</v>
      </c>
    </row>
    <row r="45" spans="1:28" ht="13.5" x14ac:dyDescent="0.25">
      <c r="A45" s="71" t="s">
        <v>138</v>
      </c>
      <c r="B45" s="72"/>
      <c r="C45" s="9" t="s">
        <v>7</v>
      </c>
      <c r="D45" s="11" t="s">
        <v>106</v>
      </c>
      <c r="E45" s="11">
        <v>0.54680499999999999</v>
      </c>
      <c r="F45" s="11">
        <v>2.18512</v>
      </c>
      <c r="G45" s="11">
        <v>1.6366799999999999</v>
      </c>
      <c r="H45" s="11">
        <v>0.82419299999999995</v>
      </c>
      <c r="I45" s="11">
        <v>2.1594760000000002</v>
      </c>
      <c r="J45" s="11">
        <v>1.1160300000000001</v>
      </c>
      <c r="K45" s="11">
        <v>0.60901799999999995</v>
      </c>
      <c r="L45" s="11">
        <v>1.0612900000000001</v>
      </c>
      <c r="M45" s="11">
        <v>1.4466190000000001</v>
      </c>
      <c r="N45" s="11">
        <v>1.229068</v>
      </c>
      <c r="O45" s="11">
        <v>1.953657</v>
      </c>
      <c r="P45" s="11">
        <v>0.96205099999999999</v>
      </c>
      <c r="Q45" s="11">
        <v>-1.169783</v>
      </c>
      <c r="R45" s="11">
        <v>-3.9573619999999998</v>
      </c>
      <c r="S45" s="11">
        <v>1.8876839999999999</v>
      </c>
      <c r="T45" s="11">
        <v>1.993355</v>
      </c>
      <c r="U45" s="11">
        <v>0.41151900000000002</v>
      </c>
      <c r="V45" s="11">
        <v>0.680141</v>
      </c>
      <c r="W45" s="11">
        <v>1.026432</v>
      </c>
      <c r="X45" s="11">
        <v>1.094201</v>
      </c>
      <c r="Y45" s="11">
        <v>0.63700100000000004</v>
      </c>
      <c r="Z45" s="11">
        <v>1.424758</v>
      </c>
      <c r="AA45" s="11">
        <v>1.093674</v>
      </c>
      <c r="AB45" s="11">
        <v>1.226499</v>
      </c>
    </row>
    <row r="46" spans="1:28" ht="13.5" x14ac:dyDescent="0.25">
      <c r="A46" s="75" t="s">
        <v>139</v>
      </c>
      <c r="B46" s="10" t="s">
        <v>147</v>
      </c>
      <c r="C46" s="9" t="s">
        <v>7</v>
      </c>
      <c r="D46" s="12" t="s">
        <v>106</v>
      </c>
      <c r="E46" s="12" t="s">
        <v>106</v>
      </c>
      <c r="F46" s="12" t="s">
        <v>106</v>
      </c>
      <c r="G46" s="12" t="s">
        <v>106</v>
      </c>
      <c r="H46" s="12" t="s">
        <v>106</v>
      </c>
      <c r="I46" s="12" t="s">
        <v>106</v>
      </c>
      <c r="J46" s="12">
        <v>-2.5246840000000002</v>
      </c>
      <c r="K46" s="12">
        <v>-4.5768659999999999</v>
      </c>
      <c r="L46" s="12">
        <v>-2.8970600000000002</v>
      </c>
      <c r="M46" s="12">
        <v>7.1275639999999996</v>
      </c>
      <c r="N46" s="12">
        <v>-0.22797300000000001</v>
      </c>
      <c r="O46" s="12">
        <v>0.14313400000000001</v>
      </c>
      <c r="P46" s="12">
        <v>4.5533720000000004</v>
      </c>
      <c r="Q46" s="12">
        <v>5.8902720000000004</v>
      </c>
      <c r="R46" s="12">
        <v>-3.276313</v>
      </c>
      <c r="S46" s="12">
        <v>8.1264179999999993</v>
      </c>
      <c r="T46" s="12">
        <v>0.66121099999999999</v>
      </c>
      <c r="U46" s="12">
        <v>-0.47307700000000003</v>
      </c>
      <c r="V46" s="12">
        <v>2.5497770000000002</v>
      </c>
      <c r="W46" s="12">
        <v>-3.0938379999999999</v>
      </c>
      <c r="X46" s="12">
        <v>-4.9492130000000003</v>
      </c>
      <c r="Y46" s="12">
        <v>-4.8868790000000004</v>
      </c>
      <c r="Z46" s="12">
        <v>-0.54882699999999995</v>
      </c>
      <c r="AA46" s="12" t="s">
        <v>106</v>
      </c>
      <c r="AB46" s="12" t="s">
        <v>106</v>
      </c>
    </row>
    <row r="47" spans="1:28" ht="13.5" x14ac:dyDescent="0.25">
      <c r="A47" s="76"/>
      <c r="B47" s="10" t="s">
        <v>140</v>
      </c>
      <c r="C47" s="9" t="s">
        <v>7</v>
      </c>
      <c r="D47" s="11">
        <v>-7.2604629999999997</v>
      </c>
      <c r="E47" s="11">
        <v>-5.8944539999999996</v>
      </c>
      <c r="F47" s="11">
        <v>-3.4858150000000001</v>
      </c>
      <c r="G47" s="11">
        <v>-4.7238749999999996</v>
      </c>
      <c r="H47" s="11">
        <v>-6.084174</v>
      </c>
      <c r="I47" s="11">
        <v>0.53109899999999999</v>
      </c>
      <c r="J47" s="11">
        <v>-0.94208000000000003</v>
      </c>
      <c r="K47" s="11">
        <v>0.21956899999999999</v>
      </c>
      <c r="L47" s="11">
        <v>-3.2693509999999999</v>
      </c>
      <c r="M47" s="11">
        <v>3.0823360000000002</v>
      </c>
      <c r="N47" s="11">
        <v>-0.4385</v>
      </c>
      <c r="O47" s="11">
        <v>3.8266040000000001</v>
      </c>
      <c r="P47" s="11">
        <v>1.637453</v>
      </c>
      <c r="Q47" s="11">
        <v>3.2032690000000001</v>
      </c>
      <c r="R47" s="11">
        <v>-6.9055780000000002</v>
      </c>
      <c r="S47" s="11">
        <v>5.2871360000000003</v>
      </c>
      <c r="T47" s="11">
        <v>8.9768000000000008</v>
      </c>
      <c r="U47" s="11">
        <v>-2.6486200000000002</v>
      </c>
      <c r="V47" s="11">
        <v>-2.0041869999999999</v>
      </c>
      <c r="W47" s="11">
        <v>10.680464000000001</v>
      </c>
      <c r="X47" s="11">
        <v>14.409034</v>
      </c>
      <c r="Y47" s="11">
        <v>-0.97561900000000001</v>
      </c>
      <c r="Z47" s="11">
        <v>-0.62650799999999995</v>
      </c>
      <c r="AA47" s="11">
        <v>0.76044</v>
      </c>
      <c r="AB47" s="11" t="s">
        <v>106</v>
      </c>
    </row>
    <row r="48" spans="1:28" x14ac:dyDescent="0.2">
      <c r="A48" s="13" t="s">
        <v>162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5" type="noConversion"/>
  <hyperlinks>
    <hyperlink ref="A2" r:id="rId1" display="http://stats.oecd.org/OECDStat_Metadata/ShowMetadata.ashx?Dataset=PDBI_I4&amp;ShowOnWeb=true&amp;Lang=en" xr:uid="{D540496E-3112-44D3-9CB8-55ED8470D73E}"/>
    <hyperlink ref="D6" r:id="rId2" display="http://stats.oecd.org/OECDStat_Metadata/ShowMetadata.ashx?Dataset=PDBI_I4&amp;Coords=[MEASURE].[GRW]&amp;ShowOnWeb=true&amp;Lang=en" xr:uid="{ED3D2A51-88BE-4999-810F-F8F18D41265D}"/>
    <hyperlink ref="A19" r:id="rId3" display="http://stats.oecd.org/OECDStat_Metadata/ShowMetadata.ashx?Dataset=PDBI_I4&amp;Coords=[LOCATION].[DEU]&amp;ShowOnWeb=true&amp;Lang=en" xr:uid="{617C9D95-F8BA-42A1-8086-B67BDF5311F0}"/>
    <hyperlink ref="A23" r:id="rId4" display="http://stats.oecd.org/OECDStat_Metadata/ShowMetadata.ashx?Dataset=PDBI_I4&amp;Coords=[LOCATION].[IRL]&amp;ShowOnWeb=true&amp;Lang=en" xr:uid="{EBECBCFD-DA4A-4D0B-8468-908D00BAF1A8}"/>
    <hyperlink ref="A24" r:id="rId5" display="http://stats.oecd.org/OECDStat_Metadata/ShowMetadata.ashx?Dataset=PDBI_I4&amp;Coords=[LOCATION].[ISR]&amp;ShowOnWeb=true&amp;Lang=en" xr:uid="{D0FEF71B-F772-448B-84DD-73A68B4EE727}"/>
    <hyperlink ref="C27" r:id="rId6" display="http://stats.oecd.org/OECDStat_Metadata/ShowMetadata.ashx?Dataset=PDBI_I4&amp;Coords=[SUBJECT].[I4_ANA_GVAEMP],[ACTIVITY].[G_I],[LOCATION].[KOR]&amp;ShowOnWeb=true&amp;Lang=en" xr:uid="{8E2153D7-729E-42A7-9F7A-447FC0972E6B}"/>
    <hyperlink ref="A48" r:id="rId7" display="https://stats-2.oecd.org/index.aspx?DatasetCode=PDBI_I4" xr:uid="{BE5E854B-D2B9-418D-BDDA-5DDC066D5FD7}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2775-C919-460D-9D7D-271C440418C2}">
  <dimension ref="A1:AB48"/>
  <sheetViews>
    <sheetView showGridLines="0" topLeftCell="A2" workbookViewId="0">
      <selection activeCell="A2" sqref="A2"/>
    </sheetView>
  </sheetViews>
  <sheetFormatPr defaultColWidth="9.125" defaultRowHeight="12.75" x14ac:dyDescent="0.2"/>
  <cols>
    <col min="1" max="2" width="27.375" style="6" customWidth="1"/>
    <col min="3" max="3" width="2.375" style="6" customWidth="1"/>
    <col min="4" max="16384" width="9.125" style="6"/>
  </cols>
  <sheetData>
    <row r="1" spans="1:28" hidden="1" x14ac:dyDescent="0.2">
      <c r="A1" s="5" t="e">
        <f ca="1">DotStatQuery(B1)</f>
        <v>#NAME?</v>
      </c>
      <c r="B1" s="5" t="s">
        <v>169</v>
      </c>
    </row>
    <row r="2" spans="1:28" ht="34.5" x14ac:dyDescent="0.2">
      <c r="A2" s="7" t="s">
        <v>74</v>
      </c>
    </row>
    <row r="3" spans="1:28" x14ac:dyDescent="0.2">
      <c r="A3" s="54" t="s">
        <v>75</v>
      </c>
      <c r="B3" s="55"/>
      <c r="C3" s="56"/>
      <c r="D3" s="57" t="s">
        <v>149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2">
      <c r="A4" s="54" t="s">
        <v>76</v>
      </c>
      <c r="B4" s="55"/>
      <c r="C4" s="56"/>
      <c r="D4" s="57" t="s">
        <v>168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2">
      <c r="A5" s="60" t="s">
        <v>4</v>
      </c>
      <c r="B5" s="61"/>
      <c r="C5" s="62"/>
      <c r="D5" s="8" t="s">
        <v>78</v>
      </c>
      <c r="E5" s="8" t="s">
        <v>79</v>
      </c>
      <c r="F5" s="8" t="s">
        <v>80</v>
      </c>
      <c r="G5" s="8" t="s">
        <v>81</v>
      </c>
      <c r="H5" s="8" t="s">
        <v>82</v>
      </c>
      <c r="I5" s="8" t="s">
        <v>83</v>
      </c>
      <c r="J5" s="8" t="s">
        <v>84</v>
      </c>
      <c r="K5" s="8" t="s">
        <v>85</v>
      </c>
      <c r="L5" s="8" t="s">
        <v>86</v>
      </c>
      <c r="M5" s="8" t="s">
        <v>87</v>
      </c>
      <c r="N5" s="8" t="s">
        <v>88</v>
      </c>
      <c r="O5" s="8" t="s">
        <v>89</v>
      </c>
      <c r="P5" s="8" t="s">
        <v>90</v>
      </c>
      <c r="Q5" s="8" t="s">
        <v>91</v>
      </c>
      <c r="R5" s="8" t="s">
        <v>92</v>
      </c>
      <c r="S5" s="8" t="s">
        <v>93</v>
      </c>
      <c r="T5" s="8" t="s">
        <v>94</v>
      </c>
      <c r="U5" s="8" t="s">
        <v>95</v>
      </c>
      <c r="V5" s="8" t="s">
        <v>96</v>
      </c>
      <c r="W5" s="8" t="s">
        <v>97</v>
      </c>
      <c r="X5" s="8" t="s">
        <v>5</v>
      </c>
      <c r="Y5" s="8" t="s">
        <v>98</v>
      </c>
      <c r="Z5" s="8" t="s">
        <v>99</v>
      </c>
      <c r="AA5" s="8" t="s">
        <v>100</v>
      </c>
      <c r="AB5" s="8" t="s">
        <v>101</v>
      </c>
    </row>
    <row r="6" spans="1:28" x14ac:dyDescent="0.2">
      <c r="A6" s="60" t="s">
        <v>102</v>
      </c>
      <c r="B6" s="61"/>
      <c r="C6" s="62"/>
      <c r="D6" s="63" t="s">
        <v>103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">
      <c r="A7" s="60" t="s">
        <v>6</v>
      </c>
      <c r="B7" s="61"/>
      <c r="C7" s="62"/>
      <c r="D7" s="66" t="s">
        <v>104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5" x14ac:dyDescent="0.25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1" t="s">
        <v>105</v>
      </c>
      <c r="B9" s="72"/>
      <c r="C9" s="9" t="s">
        <v>7</v>
      </c>
      <c r="D9" s="11">
        <v>-4.9144860000000001</v>
      </c>
      <c r="E9" s="11">
        <v>4.5509740000000001</v>
      </c>
      <c r="F9" s="11">
        <v>8.6843050000000002</v>
      </c>
      <c r="G9" s="11">
        <v>7.1378740000000001</v>
      </c>
      <c r="H9" s="11">
        <v>-19.576694</v>
      </c>
      <c r="I9" s="11">
        <v>-3.2601520000000002</v>
      </c>
      <c r="J9" s="11">
        <v>12.199355000000001</v>
      </c>
      <c r="K9" s="11">
        <v>-0.49803500000000001</v>
      </c>
      <c r="L9" s="11">
        <v>9.4959240000000005</v>
      </c>
      <c r="M9" s="11">
        <v>-0.201039</v>
      </c>
      <c r="N9" s="11">
        <v>0.42902800000000002</v>
      </c>
      <c r="O9" s="11">
        <v>4.4504200000000003</v>
      </c>
      <c r="P9" s="11">
        <v>11.596686999999999</v>
      </c>
      <c r="Q9" s="11">
        <v>-5.7324250000000001</v>
      </c>
      <c r="R9" s="11">
        <v>4.4946080000000004</v>
      </c>
      <c r="S9" s="11">
        <v>4.7199999999999998E-4</v>
      </c>
      <c r="T9" s="11">
        <v>-7.9440520000000001</v>
      </c>
      <c r="U9" s="11">
        <v>4.48325</v>
      </c>
      <c r="V9" s="11">
        <v>7.3296049999999999</v>
      </c>
      <c r="W9" s="11">
        <v>-0.582264</v>
      </c>
      <c r="X9" s="11">
        <v>9.7164070000000002</v>
      </c>
      <c r="Y9" s="11">
        <v>-8.8890239999999991</v>
      </c>
      <c r="Z9" s="11">
        <v>1.8887529999999999</v>
      </c>
      <c r="AA9" s="11" t="s">
        <v>106</v>
      </c>
      <c r="AB9" s="11" t="s">
        <v>106</v>
      </c>
    </row>
    <row r="10" spans="1:28" ht="13.5" x14ac:dyDescent="0.25">
      <c r="A10" s="71" t="s">
        <v>107</v>
      </c>
      <c r="B10" s="72"/>
      <c r="C10" s="9" t="s">
        <v>7</v>
      </c>
      <c r="D10" s="12">
        <v>5.7121190000000004</v>
      </c>
      <c r="E10" s="12">
        <v>7.873246</v>
      </c>
      <c r="F10" s="12">
        <v>-5.0171060000000001</v>
      </c>
      <c r="G10" s="12">
        <v>-0.55690700000000004</v>
      </c>
      <c r="H10" s="12">
        <v>0.95504900000000004</v>
      </c>
      <c r="I10" s="12">
        <v>-8.5966520000000006</v>
      </c>
      <c r="J10" s="12">
        <v>9.33521</v>
      </c>
      <c r="K10" s="12">
        <v>2.7131699999999999</v>
      </c>
      <c r="L10" s="12">
        <v>5.1010479999999996</v>
      </c>
      <c r="M10" s="12">
        <v>1.3571329999999999</v>
      </c>
      <c r="N10" s="12">
        <v>8.1891420000000004</v>
      </c>
      <c r="O10" s="12">
        <v>4.2277399999999998</v>
      </c>
      <c r="P10" s="12">
        <v>4.9051999999999998</v>
      </c>
      <c r="Q10" s="12">
        <v>-1.2053119999999999</v>
      </c>
      <c r="R10" s="12">
        <v>-2.4043269999999999</v>
      </c>
      <c r="S10" s="12">
        <v>-4.5322990000000001</v>
      </c>
      <c r="T10" s="12">
        <v>2.3802989999999999</v>
      </c>
      <c r="U10" s="12">
        <v>-2.8614660000000001</v>
      </c>
      <c r="V10" s="12">
        <v>0.33664100000000002</v>
      </c>
      <c r="W10" s="12">
        <v>-1.2302059999999999</v>
      </c>
      <c r="X10" s="12">
        <v>1.228769</v>
      </c>
      <c r="Y10" s="12">
        <v>0.914682</v>
      </c>
      <c r="Z10" s="12">
        <v>-0.63113699999999995</v>
      </c>
      <c r="AA10" s="12">
        <v>-1.6064320000000001</v>
      </c>
      <c r="AB10" s="12">
        <v>-1.0669930000000001</v>
      </c>
    </row>
    <row r="11" spans="1:28" ht="13.5" x14ac:dyDescent="0.25">
      <c r="A11" s="71" t="s">
        <v>108</v>
      </c>
      <c r="B11" s="72"/>
      <c r="C11" s="9" t="s">
        <v>7</v>
      </c>
      <c r="D11" s="11" t="s">
        <v>106</v>
      </c>
      <c r="E11" s="11">
        <v>-4.4308560000000003</v>
      </c>
      <c r="F11" s="11">
        <v>1.624716</v>
      </c>
      <c r="G11" s="11">
        <v>7.85907</v>
      </c>
      <c r="H11" s="11">
        <v>4.6895660000000001</v>
      </c>
      <c r="I11" s="11">
        <v>0.64390700000000001</v>
      </c>
      <c r="J11" s="11">
        <v>2.482561</v>
      </c>
      <c r="K11" s="11">
        <v>10.263578000000001</v>
      </c>
      <c r="L11" s="11">
        <v>5.3430030000000004</v>
      </c>
      <c r="M11" s="11">
        <v>5.9952360000000002</v>
      </c>
      <c r="N11" s="11">
        <v>-4.2895219999999998</v>
      </c>
      <c r="O11" s="11">
        <v>0.72008300000000003</v>
      </c>
      <c r="P11" s="11">
        <v>3.4177140000000001</v>
      </c>
      <c r="Q11" s="11">
        <v>0.81520300000000001</v>
      </c>
      <c r="R11" s="11">
        <v>1.9265000000000001</v>
      </c>
      <c r="S11" s="11">
        <v>5.0986739999999999</v>
      </c>
      <c r="T11" s="11">
        <v>1.84954</v>
      </c>
      <c r="U11" s="11">
        <v>6.3021219999999998</v>
      </c>
      <c r="V11" s="11">
        <v>2.1483780000000001</v>
      </c>
      <c r="W11" s="11">
        <v>2.091224</v>
      </c>
      <c r="X11" s="11">
        <v>3.6756500000000001</v>
      </c>
      <c r="Y11" s="11">
        <v>2.5171670000000002</v>
      </c>
      <c r="Z11" s="11">
        <v>2.3795929999999998</v>
      </c>
      <c r="AA11" s="11">
        <v>3.3945439999999998</v>
      </c>
      <c r="AB11" s="11">
        <v>-0.58229799999999998</v>
      </c>
    </row>
    <row r="12" spans="1:28" ht="13.5" x14ac:dyDescent="0.25">
      <c r="A12" s="71" t="s">
        <v>109</v>
      </c>
      <c r="B12" s="72"/>
      <c r="C12" s="9" t="s">
        <v>7</v>
      </c>
      <c r="D12" s="12" t="s">
        <v>106</v>
      </c>
      <c r="E12" s="12" t="s">
        <v>106</v>
      </c>
      <c r="F12" s="12" t="s">
        <v>106</v>
      </c>
      <c r="G12" s="12" t="s">
        <v>106</v>
      </c>
      <c r="H12" s="12" t="s">
        <v>106</v>
      </c>
      <c r="I12" s="12" t="s">
        <v>106</v>
      </c>
      <c r="J12" s="12" t="s">
        <v>106</v>
      </c>
      <c r="K12" s="12" t="s">
        <v>106</v>
      </c>
      <c r="L12" s="12" t="s">
        <v>106</v>
      </c>
      <c r="M12" s="12" t="s">
        <v>106</v>
      </c>
      <c r="N12" s="12" t="s">
        <v>106</v>
      </c>
      <c r="O12" s="12" t="s">
        <v>106</v>
      </c>
      <c r="P12" s="12" t="s">
        <v>106</v>
      </c>
      <c r="Q12" s="12">
        <v>-9.9363000000000007E-2</v>
      </c>
      <c r="R12" s="12">
        <v>0.48446299999999998</v>
      </c>
      <c r="S12" s="12">
        <v>-0.272596</v>
      </c>
      <c r="T12" s="12">
        <v>-0.22331799999999999</v>
      </c>
      <c r="U12" s="12">
        <v>1.02504</v>
      </c>
      <c r="V12" s="12">
        <v>-1.9771890000000001</v>
      </c>
      <c r="W12" s="12">
        <v>2.1467969999999998</v>
      </c>
      <c r="X12" s="12">
        <v>1.1949179999999999</v>
      </c>
      <c r="Y12" s="12">
        <v>2.1011250000000001</v>
      </c>
      <c r="Z12" s="12">
        <v>1.110635</v>
      </c>
      <c r="AA12" s="12">
        <v>1.6488860000000001</v>
      </c>
      <c r="AB12" s="12" t="s">
        <v>106</v>
      </c>
    </row>
    <row r="13" spans="1:28" ht="13.5" x14ac:dyDescent="0.25">
      <c r="A13" s="71" t="s">
        <v>110</v>
      </c>
      <c r="B13" s="72"/>
      <c r="C13" s="9" t="s">
        <v>7</v>
      </c>
      <c r="D13" s="11" t="s">
        <v>106</v>
      </c>
      <c r="E13" s="11" t="s">
        <v>106</v>
      </c>
      <c r="F13" s="11" t="s">
        <v>106</v>
      </c>
      <c r="G13" s="11" t="s">
        <v>106</v>
      </c>
      <c r="H13" s="11" t="s">
        <v>106</v>
      </c>
      <c r="I13" s="11" t="s">
        <v>106</v>
      </c>
      <c r="J13" s="11" t="s">
        <v>106</v>
      </c>
      <c r="K13" s="11" t="s">
        <v>106</v>
      </c>
      <c r="L13" s="11" t="s">
        <v>106</v>
      </c>
      <c r="M13" s="11" t="s">
        <v>106</v>
      </c>
      <c r="N13" s="11" t="s">
        <v>106</v>
      </c>
      <c r="O13" s="11" t="s">
        <v>106</v>
      </c>
      <c r="P13" s="11" t="s">
        <v>106</v>
      </c>
      <c r="Q13" s="11" t="s">
        <v>106</v>
      </c>
      <c r="R13" s="11" t="s">
        <v>106</v>
      </c>
      <c r="S13" s="11" t="s">
        <v>106</v>
      </c>
      <c r="T13" s="11" t="s">
        <v>106</v>
      </c>
      <c r="U13" s="11" t="s">
        <v>106</v>
      </c>
      <c r="V13" s="11" t="s">
        <v>106</v>
      </c>
      <c r="W13" s="11">
        <v>-2.7275860000000001</v>
      </c>
      <c r="X13" s="11">
        <v>16.640432000000001</v>
      </c>
      <c r="Y13" s="11">
        <v>8.2758850000000006</v>
      </c>
      <c r="Z13" s="11">
        <v>-4.990367</v>
      </c>
      <c r="AA13" s="11">
        <v>-2.792459</v>
      </c>
      <c r="AB13" s="11" t="s">
        <v>106</v>
      </c>
    </row>
    <row r="14" spans="1:28" ht="13.5" x14ac:dyDescent="0.25">
      <c r="A14" s="71" t="s">
        <v>111</v>
      </c>
      <c r="B14" s="72"/>
      <c r="C14" s="9" t="s">
        <v>7</v>
      </c>
      <c r="D14" s="12">
        <v>8.9225969999999997</v>
      </c>
      <c r="E14" s="12">
        <v>2.7168990000000002</v>
      </c>
      <c r="F14" s="12">
        <v>5.5603170000000004</v>
      </c>
      <c r="G14" s="12">
        <v>-0.75338799999999995</v>
      </c>
      <c r="H14" s="12">
        <v>0.741259</v>
      </c>
      <c r="I14" s="12">
        <v>4.4851169999999998</v>
      </c>
      <c r="J14" s="12">
        <v>7.5994429999999999</v>
      </c>
      <c r="K14" s="12">
        <v>3.445945</v>
      </c>
      <c r="L14" s="12">
        <v>9.8743060000000007</v>
      </c>
      <c r="M14" s="12">
        <v>0.39902199999999999</v>
      </c>
      <c r="N14" s="12">
        <v>7.059704</v>
      </c>
      <c r="O14" s="12">
        <v>4.10297</v>
      </c>
      <c r="P14" s="12">
        <v>5.6908459999999996</v>
      </c>
      <c r="Q14" s="12">
        <v>-4.5068489999999999</v>
      </c>
      <c r="R14" s="12">
        <v>-6.1207190000000002</v>
      </c>
      <c r="S14" s="12">
        <v>2.5496259999999999</v>
      </c>
      <c r="T14" s="12">
        <v>6.2406610000000002</v>
      </c>
      <c r="U14" s="12">
        <v>-4.1226209999999996</v>
      </c>
      <c r="V14" s="12">
        <v>1.5329889999999999</v>
      </c>
      <c r="W14" s="12">
        <v>5.0315450000000004</v>
      </c>
      <c r="X14" s="12">
        <v>7.2762529999999996</v>
      </c>
      <c r="Y14" s="12">
        <v>-1.6913020000000001</v>
      </c>
      <c r="Z14" s="12">
        <v>2.917421</v>
      </c>
      <c r="AA14" s="12">
        <v>5.8244629999999997</v>
      </c>
      <c r="AB14" s="12">
        <v>2.7130079999999999</v>
      </c>
    </row>
    <row r="15" spans="1:28" ht="13.5" x14ac:dyDescent="0.25">
      <c r="A15" s="71" t="s">
        <v>112</v>
      </c>
      <c r="B15" s="72"/>
      <c r="C15" s="9" t="s">
        <v>7</v>
      </c>
      <c r="D15" s="11">
        <v>-1.9411160000000001</v>
      </c>
      <c r="E15" s="11">
        <v>8.2311320000000006</v>
      </c>
      <c r="F15" s="11">
        <v>12.055433000000001</v>
      </c>
      <c r="G15" s="11">
        <v>3.1927500000000002</v>
      </c>
      <c r="H15" s="11">
        <v>4.6506410000000002</v>
      </c>
      <c r="I15" s="11">
        <v>5.2927989999999996</v>
      </c>
      <c r="J15" s="11">
        <v>2.4889239999999999</v>
      </c>
      <c r="K15" s="11">
        <v>8.9584890000000001</v>
      </c>
      <c r="L15" s="11">
        <v>14.801410000000001</v>
      </c>
      <c r="M15" s="11">
        <v>6.8582960000000002</v>
      </c>
      <c r="N15" s="11">
        <v>5.5394730000000001</v>
      </c>
      <c r="O15" s="11">
        <v>3.9468420000000002</v>
      </c>
      <c r="P15" s="11">
        <v>8.4816660000000006</v>
      </c>
      <c r="Q15" s="11">
        <v>11.970815</v>
      </c>
      <c r="R15" s="11">
        <v>3.1386240000000001</v>
      </c>
      <c r="S15" s="11">
        <v>5.8793189999999997</v>
      </c>
      <c r="T15" s="11">
        <v>5.1016789999999999</v>
      </c>
      <c r="U15" s="11">
        <v>1.7900320000000001</v>
      </c>
      <c r="V15" s="11">
        <v>8.8146129999999996</v>
      </c>
      <c r="W15" s="11">
        <v>0.33113199999999998</v>
      </c>
      <c r="X15" s="11">
        <v>7.3035350000000001</v>
      </c>
      <c r="Y15" s="11">
        <v>7.3693039999999996</v>
      </c>
      <c r="Z15" s="11">
        <v>0.85768100000000003</v>
      </c>
      <c r="AA15" s="11">
        <v>2.4282970000000001</v>
      </c>
      <c r="AB15" s="11">
        <v>0.363234</v>
      </c>
    </row>
    <row r="16" spans="1:28" ht="13.5" x14ac:dyDescent="0.25">
      <c r="A16" s="71" t="s">
        <v>113</v>
      </c>
      <c r="B16" s="72"/>
      <c r="C16" s="9" t="s">
        <v>7</v>
      </c>
      <c r="D16" s="12" t="s">
        <v>106</v>
      </c>
      <c r="E16" s="12">
        <v>-1.1199440000000001</v>
      </c>
      <c r="F16" s="12">
        <v>-2.9463400000000002</v>
      </c>
      <c r="G16" s="12">
        <v>23.489121999999998</v>
      </c>
      <c r="H16" s="12">
        <v>14.384872</v>
      </c>
      <c r="I16" s="12">
        <v>-21.554417999999998</v>
      </c>
      <c r="J16" s="12">
        <v>10.42501</v>
      </c>
      <c r="K16" s="12">
        <v>14.286635</v>
      </c>
      <c r="L16" s="12">
        <v>21.796620999999998</v>
      </c>
      <c r="M16" s="12">
        <v>-13.28755</v>
      </c>
      <c r="N16" s="12">
        <v>-1.551642</v>
      </c>
      <c r="O16" s="12">
        <v>16.710439000000001</v>
      </c>
      <c r="P16" s="12">
        <v>25.582986999999999</v>
      </c>
      <c r="Q16" s="12">
        <v>-4.1178869999999996</v>
      </c>
      <c r="R16" s="12">
        <v>-3.0125700000000002</v>
      </c>
      <c r="S16" s="12">
        <v>11.641772</v>
      </c>
      <c r="T16" s="12">
        <v>-18.093108000000001</v>
      </c>
      <c r="U16" s="12">
        <v>2.113575</v>
      </c>
      <c r="V16" s="12">
        <v>-1.8179380000000001</v>
      </c>
      <c r="W16" s="12">
        <v>-6.1939320000000002</v>
      </c>
      <c r="X16" s="12">
        <v>-11.840679</v>
      </c>
      <c r="Y16" s="12">
        <v>1.143694</v>
      </c>
      <c r="Z16" s="12">
        <v>5.0073730000000003</v>
      </c>
      <c r="AA16" s="12">
        <v>14.744325</v>
      </c>
      <c r="AB16" s="12">
        <v>13.112273999999999</v>
      </c>
    </row>
    <row r="17" spans="1:28" ht="13.5" x14ac:dyDescent="0.25">
      <c r="A17" s="71" t="s">
        <v>114</v>
      </c>
      <c r="B17" s="72"/>
      <c r="C17" s="9" t="s">
        <v>7</v>
      </c>
      <c r="D17" s="11">
        <v>4.2691400000000002</v>
      </c>
      <c r="E17" s="11">
        <v>5.2247349999999999</v>
      </c>
      <c r="F17" s="11">
        <v>9.0573440000000005</v>
      </c>
      <c r="G17" s="11">
        <v>8.4423320000000004</v>
      </c>
      <c r="H17" s="11">
        <v>4.0500889999999998</v>
      </c>
      <c r="I17" s="11">
        <v>3.08813</v>
      </c>
      <c r="J17" s="11">
        <v>3.71983</v>
      </c>
      <c r="K17" s="11">
        <v>1.526993</v>
      </c>
      <c r="L17" s="11">
        <v>0.83979599999999999</v>
      </c>
      <c r="M17" s="11">
        <v>13.114637</v>
      </c>
      <c r="N17" s="11">
        <v>-0.51502499999999996</v>
      </c>
      <c r="O17" s="11">
        <v>0.79437500000000005</v>
      </c>
      <c r="P17" s="11">
        <v>11.408122000000001</v>
      </c>
      <c r="Q17" s="11">
        <v>-0.75830200000000003</v>
      </c>
      <c r="R17" s="11">
        <v>1.3685449999999999</v>
      </c>
      <c r="S17" s="11">
        <v>4.7811909999999997</v>
      </c>
      <c r="T17" s="11">
        <v>4.9285209999999999</v>
      </c>
      <c r="U17" s="11">
        <v>4.7084429999999999</v>
      </c>
      <c r="V17" s="11">
        <v>0.15182699999999999</v>
      </c>
      <c r="W17" s="11">
        <v>4.4946999999999999</v>
      </c>
      <c r="X17" s="11">
        <v>1.59992</v>
      </c>
      <c r="Y17" s="11">
        <v>2.1437979999999999</v>
      </c>
      <c r="Z17" s="11">
        <v>-0.64261199999999996</v>
      </c>
      <c r="AA17" s="11">
        <v>-1.244523</v>
      </c>
      <c r="AB17" s="11">
        <v>-1.184814</v>
      </c>
    </row>
    <row r="18" spans="1:28" ht="13.5" x14ac:dyDescent="0.25">
      <c r="A18" s="71" t="s">
        <v>115</v>
      </c>
      <c r="B18" s="72"/>
      <c r="C18" s="9" t="s">
        <v>7</v>
      </c>
      <c r="D18" s="12">
        <v>0.56121100000000002</v>
      </c>
      <c r="E18" s="12">
        <v>1.3732569999999999</v>
      </c>
      <c r="F18" s="12">
        <v>7.5418159999999999</v>
      </c>
      <c r="G18" s="12">
        <v>3.0321799999999999</v>
      </c>
      <c r="H18" s="12">
        <v>2.0870470000000001</v>
      </c>
      <c r="I18" s="12">
        <v>-1.8878349999999999</v>
      </c>
      <c r="J18" s="12">
        <v>3.5823909999999999</v>
      </c>
      <c r="K18" s="12">
        <v>8.9505409999999994</v>
      </c>
      <c r="L18" s="12">
        <v>6.4252820000000002</v>
      </c>
      <c r="M18" s="12">
        <v>6.6273390000000001</v>
      </c>
      <c r="N18" s="12">
        <v>2.4582139999999999</v>
      </c>
      <c r="O18" s="12">
        <v>6.3694680000000004</v>
      </c>
      <c r="P18" s="12">
        <v>2.1943169999999999</v>
      </c>
      <c r="Q18" s="12">
        <v>0.91663499999999998</v>
      </c>
      <c r="R18" s="12">
        <v>-3.616466</v>
      </c>
      <c r="S18" s="12">
        <v>4.5816850000000002</v>
      </c>
      <c r="T18" s="12">
        <v>4.9927590000000004</v>
      </c>
      <c r="U18" s="12">
        <v>2.1953999999999998</v>
      </c>
      <c r="V18" s="12">
        <v>-1.1440140000000001</v>
      </c>
      <c r="W18" s="12">
        <v>4.1965219999999999</v>
      </c>
      <c r="X18" s="12">
        <v>1.9076280000000001</v>
      </c>
      <c r="Y18" s="12">
        <v>0.88226199999999999</v>
      </c>
      <c r="Z18" s="12">
        <v>3.690607</v>
      </c>
      <c r="AA18" s="12">
        <v>1.3715790000000001</v>
      </c>
      <c r="AB18" s="12">
        <v>4.5946550000000004</v>
      </c>
    </row>
    <row r="19" spans="1:28" ht="13.5" x14ac:dyDescent="0.25">
      <c r="A19" s="73" t="s">
        <v>116</v>
      </c>
      <c r="B19" s="74"/>
      <c r="C19" s="9" t="s">
        <v>7</v>
      </c>
      <c r="D19" s="11">
        <v>6.4473320000000003</v>
      </c>
      <c r="E19" s="11">
        <v>5.9888630000000003</v>
      </c>
      <c r="F19" s="11">
        <v>10.174409000000001</v>
      </c>
      <c r="G19" s="11">
        <v>10.710221000000001</v>
      </c>
      <c r="H19" s="11">
        <v>5.157025</v>
      </c>
      <c r="I19" s="11">
        <v>-1.1349769999999999</v>
      </c>
      <c r="J19" s="11">
        <v>5.4881599999999997</v>
      </c>
      <c r="K19" s="11">
        <v>3.9809549999999998</v>
      </c>
      <c r="L19" s="11">
        <v>-6.945684</v>
      </c>
      <c r="M19" s="11">
        <v>7.7784820000000003</v>
      </c>
      <c r="N19" s="11">
        <v>-2.37663</v>
      </c>
      <c r="O19" s="11">
        <v>7.989058</v>
      </c>
      <c r="P19" s="11">
        <v>10.705743999999999</v>
      </c>
      <c r="Q19" s="11">
        <v>2.5397280000000002</v>
      </c>
      <c r="R19" s="11">
        <v>0.30526900000000001</v>
      </c>
      <c r="S19" s="11">
        <v>1.739714</v>
      </c>
      <c r="T19" s="11">
        <v>10.351976000000001</v>
      </c>
      <c r="U19" s="11">
        <v>2.2964479999999998</v>
      </c>
      <c r="V19" s="11">
        <v>3.5920709999999998</v>
      </c>
      <c r="W19" s="11">
        <v>4.0855880000000004</v>
      </c>
      <c r="X19" s="11">
        <v>2.2793380000000001</v>
      </c>
      <c r="Y19" s="11">
        <v>0.53029099999999996</v>
      </c>
      <c r="Z19" s="11">
        <v>0.99063000000000001</v>
      </c>
      <c r="AA19" s="11">
        <v>3.2006E-2</v>
      </c>
      <c r="AB19" s="11">
        <v>-0.679755</v>
      </c>
    </row>
    <row r="20" spans="1:28" ht="13.5" x14ac:dyDescent="0.25">
      <c r="A20" s="71" t="s">
        <v>117</v>
      </c>
      <c r="B20" s="72"/>
      <c r="C20" s="9" t="s">
        <v>7</v>
      </c>
      <c r="D20" s="12" t="s">
        <v>106</v>
      </c>
      <c r="E20" s="12">
        <v>2.4118499999999998</v>
      </c>
      <c r="F20" s="12">
        <v>13.018409</v>
      </c>
      <c r="G20" s="12">
        <v>-0.248947</v>
      </c>
      <c r="H20" s="12">
        <v>15.411085</v>
      </c>
      <c r="I20" s="12">
        <v>3.9330609999999999</v>
      </c>
      <c r="J20" s="12">
        <v>3.766213</v>
      </c>
      <c r="K20" s="12">
        <v>-2.360182</v>
      </c>
      <c r="L20" s="12">
        <v>5.0089940000000004</v>
      </c>
      <c r="M20" s="12">
        <v>4.6416259999999996</v>
      </c>
      <c r="N20" s="12">
        <v>6.9843149999999996</v>
      </c>
      <c r="O20" s="12">
        <v>12.300148999999999</v>
      </c>
      <c r="P20" s="12">
        <v>4.0298020000000001</v>
      </c>
      <c r="Q20" s="12">
        <v>-2.0842329999999998</v>
      </c>
      <c r="R20" s="12">
        <v>5.560613</v>
      </c>
      <c r="S20" s="12">
        <v>-16.068144</v>
      </c>
      <c r="T20" s="12">
        <v>-13.949577</v>
      </c>
      <c r="U20" s="12">
        <v>-10.335865</v>
      </c>
      <c r="V20" s="12">
        <v>3.9128210000000001</v>
      </c>
      <c r="W20" s="12">
        <v>-3.960566</v>
      </c>
      <c r="X20" s="12">
        <v>-1.9516389999999999</v>
      </c>
      <c r="Y20" s="12">
        <v>-4.2562639999999998</v>
      </c>
      <c r="Z20" s="12">
        <v>-5.48827</v>
      </c>
      <c r="AA20" s="12">
        <v>-7.3752089999999999</v>
      </c>
      <c r="AB20" s="12">
        <v>-4.3888020000000001</v>
      </c>
    </row>
    <row r="21" spans="1:28" ht="13.5" x14ac:dyDescent="0.25">
      <c r="A21" s="71" t="s">
        <v>118</v>
      </c>
      <c r="B21" s="72"/>
      <c r="C21" s="9" t="s">
        <v>7</v>
      </c>
      <c r="D21" s="11" t="s">
        <v>106</v>
      </c>
      <c r="E21" s="11">
        <v>20.577919999999999</v>
      </c>
      <c r="F21" s="11">
        <v>22.579324</v>
      </c>
      <c r="G21" s="11">
        <v>3.7167759999999999</v>
      </c>
      <c r="H21" s="11">
        <v>7.8307820000000001</v>
      </c>
      <c r="I21" s="11">
        <v>-4.0668829999999998</v>
      </c>
      <c r="J21" s="11">
        <v>-3.291569</v>
      </c>
      <c r="K21" s="11">
        <v>15.786160000000001</v>
      </c>
      <c r="L21" s="11">
        <v>4.9726530000000002</v>
      </c>
      <c r="M21" s="11">
        <v>11.958270000000001</v>
      </c>
      <c r="N21" s="11">
        <v>1.9703390000000001</v>
      </c>
      <c r="O21" s="11">
        <v>-6.2265059999999997</v>
      </c>
      <c r="P21" s="11">
        <v>4.1099569999999996</v>
      </c>
      <c r="Q21" s="11">
        <v>-0.54762699999999997</v>
      </c>
      <c r="R21" s="11">
        <v>4.525906</v>
      </c>
      <c r="S21" s="11">
        <v>4.1527760000000002</v>
      </c>
      <c r="T21" s="11">
        <v>-1.466097</v>
      </c>
      <c r="U21" s="11">
        <v>3.8648220000000002</v>
      </c>
      <c r="V21" s="11">
        <v>-4.2385109999999999</v>
      </c>
      <c r="W21" s="11">
        <v>-2.758248</v>
      </c>
      <c r="X21" s="11">
        <v>-2.7726000000000002</v>
      </c>
      <c r="Y21" s="11">
        <v>-0.39272499999999999</v>
      </c>
      <c r="Z21" s="11">
        <v>7.1406830000000001</v>
      </c>
      <c r="AA21" s="11">
        <v>4.5542910000000001</v>
      </c>
      <c r="AB21" s="11">
        <v>1.8973899999999999</v>
      </c>
    </row>
    <row r="22" spans="1:28" ht="13.5" x14ac:dyDescent="0.25">
      <c r="A22" s="71" t="s">
        <v>119</v>
      </c>
      <c r="B22" s="72"/>
      <c r="C22" s="9" t="s">
        <v>7</v>
      </c>
      <c r="D22" s="12" t="s">
        <v>106</v>
      </c>
      <c r="E22" s="12" t="s">
        <v>106</v>
      </c>
      <c r="F22" s="12" t="s">
        <v>106</v>
      </c>
      <c r="G22" s="12" t="s">
        <v>106</v>
      </c>
      <c r="H22" s="12" t="s">
        <v>106</v>
      </c>
      <c r="I22" s="12" t="s">
        <v>106</v>
      </c>
      <c r="J22" s="12" t="s">
        <v>106</v>
      </c>
      <c r="K22" s="12" t="s">
        <v>106</v>
      </c>
      <c r="L22" s="12" t="s">
        <v>106</v>
      </c>
      <c r="M22" s="12" t="s">
        <v>106</v>
      </c>
      <c r="N22" s="12" t="s">
        <v>106</v>
      </c>
      <c r="O22" s="12" t="s">
        <v>106</v>
      </c>
      <c r="P22" s="12" t="s">
        <v>106</v>
      </c>
      <c r="Q22" s="12" t="s">
        <v>106</v>
      </c>
      <c r="R22" s="12">
        <v>3.0440049999999998</v>
      </c>
      <c r="S22" s="12">
        <v>-2.2420070000000001</v>
      </c>
      <c r="T22" s="12">
        <v>1.8291980000000001</v>
      </c>
      <c r="U22" s="12">
        <v>6.4976029999999998</v>
      </c>
      <c r="V22" s="12">
        <v>7.316751</v>
      </c>
      <c r="W22" s="12">
        <v>6.0995980000000003</v>
      </c>
      <c r="X22" s="12">
        <v>6.4145339999999997</v>
      </c>
      <c r="Y22" s="12">
        <v>10.224409</v>
      </c>
      <c r="Z22" s="12">
        <v>0.69155599999999995</v>
      </c>
      <c r="AA22" s="12">
        <v>9.7520229999999994</v>
      </c>
      <c r="AB22" s="12">
        <v>5.3770059999999997</v>
      </c>
    </row>
    <row r="23" spans="1:28" ht="13.5" x14ac:dyDescent="0.25">
      <c r="A23" s="73" t="s">
        <v>120</v>
      </c>
      <c r="B23" s="74"/>
      <c r="C23" s="9" t="s">
        <v>7</v>
      </c>
      <c r="D23" s="11" t="s">
        <v>106</v>
      </c>
      <c r="E23" s="11">
        <v>1.5737779999999999</v>
      </c>
      <c r="F23" s="11">
        <v>12.686346</v>
      </c>
      <c r="G23" s="11">
        <v>10.416055999999999</v>
      </c>
      <c r="H23" s="11">
        <v>-1.9294119999999999</v>
      </c>
      <c r="I23" s="11">
        <v>-0.513486</v>
      </c>
      <c r="J23" s="11">
        <v>1.1704209999999999</v>
      </c>
      <c r="K23" s="11">
        <v>7.6192399999999996</v>
      </c>
      <c r="L23" s="11">
        <v>-5.701397</v>
      </c>
      <c r="M23" s="11">
        <v>19.682258000000001</v>
      </c>
      <c r="N23" s="11">
        <v>1.827466</v>
      </c>
      <c r="O23" s="11">
        <v>10.778840000000001</v>
      </c>
      <c r="P23" s="11">
        <v>17.448243999999999</v>
      </c>
      <c r="Q23" s="11">
        <v>6.3056380000000001</v>
      </c>
      <c r="R23" s="11">
        <v>0.61424400000000001</v>
      </c>
      <c r="S23" s="11">
        <v>24.431149000000001</v>
      </c>
      <c r="T23" s="11">
        <v>-0.96071700000000004</v>
      </c>
      <c r="U23" s="11">
        <v>-1.9986269999999999</v>
      </c>
      <c r="V23" s="11">
        <v>8.1444460000000003</v>
      </c>
      <c r="W23" s="11">
        <v>8.942558</v>
      </c>
      <c r="X23" s="11">
        <v>10.559645</v>
      </c>
      <c r="Y23" s="11">
        <v>5.1933740000000004</v>
      </c>
      <c r="Z23" s="11">
        <v>9.1874909999999996</v>
      </c>
      <c r="AA23" s="11">
        <v>19.034174</v>
      </c>
      <c r="AB23" s="11">
        <v>13.423503999999999</v>
      </c>
    </row>
    <row r="24" spans="1:28" ht="13.5" x14ac:dyDescent="0.25">
      <c r="A24" s="73" t="s">
        <v>121</v>
      </c>
      <c r="B24" s="74"/>
      <c r="C24" s="9" t="s">
        <v>7</v>
      </c>
      <c r="D24" s="12" t="s">
        <v>106</v>
      </c>
      <c r="E24" s="12">
        <v>-0.57871700000000004</v>
      </c>
      <c r="F24" s="12">
        <v>-0.65827999999999998</v>
      </c>
      <c r="G24" s="12">
        <v>2.4029530000000001</v>
      </c>
      <c r="H24" s="12">
        <v>-2.1033930000000001</v>
      </c>
      <c r="I24" s="12">
        <v>9.9237699999999993</v>
      </c>
      <c r="J24" s="12">
        <v>-8.2798730000000003</v>
      </c>
      <c r="K24" s="12">
        <v>7.4900469999999997</v>
      </c>
      <c r="L24" s="12">
        <v>0.327123</v>
      </c>
      <c r="M24" s="12">
        <v>4.9408719999999997</v>
      </c>
      <c r="N24" s="12">
        <v>-3.2727390000000001</v>
      </c>
      <c r="O24" s="12">
        <v>-3.1069</v>
      </c>
      <c r="P24" s="12">
        <v>10.075519999999999</v>
      </c>
      <c r="Q24" s="12">
        <v>9.6416430000000002</v>
      </c>
      <c r="R24" s="12">
        <v>0.79699900000000001</v>
      </c>
      <c r="S24" s="12">
        <v>-3.1015139999999999</v>
      </c>
      <c r="T24" s="12">
        <v>1.5468329999999999</v>
      </c>
      <c r="U24" s="12">
        <v>13.015941</v>
      </c>
      <c r="V24" s="12">
        <v>10.747165000000001</v>
      </c>
      <c r="W24" s="12">
        <v>3.3208709999999999</v>
      </c>
      <c r="X24" s="12">
        <v>4.164873</v>
      </c>
      <c r="Y24" s="12">
        <v>4.2156399999999996</v>
      </c>
      <c r="Z24" s="12">
        <v>2.3313730000000001</v>
      </c>
      <c r="AA24" s="12">
        <v>-1.509034</v>
      </c>
      <c r="AB24" s="12" t="s">
        <v>106</v>
      </c>
    </row>
    <row r="25" spans="1:28" ht="13.5" x14ac:dyDescent="0.25">
      <c r="A25" s="71" t="s">
        <v>122</v>
      </c>
      <c r="B25" s="72"/>
      <c r="C25" s="9" t="s">
        <v>7</v>
      </c>
      <c r="D25" s="11">
        <v>2.7284999999999999</v>
      </c>
      <c r="E25" s="11">
        <v>7.816179</v>
      </c>
      <c r="F25" s="11">
        <v>1.471292</v>
      </c>
      <c r="G25" s="11">
        <v>0.37917200000000001</v>
      </c>
      <c r="H25" s="11">
        <v>5.5217299999999998</v>
      </c>
      <c r="I25" s="11">
        <v>0.94399500000000003</v>
      </c>
      <c r="J25" s="11">
        <v>9.6719159999999995</v>
      </c>
      <c r="K25" s="11">
        <v>4.2460440000000004</v>
      </c>
      <c r="L25" s="11">
        <v>-0.38344</v>
      </c>
      <c r="M25" s="11">
        <v>3.152444</v>
      </c>
      <c r="N25" s="11">
        <v>1.870868</v>
      </c>
      <c r="O25" s="11">
        <v>-1.47428</v>
      </c>
      <c r="P25" s="11">
        <v>5.1297249999999996</v>
      </c>
      <c r="Q25" s="11">
        <v>2.9542619999999999</v>
      </c>
      <c r="R25" s="11">
        <v>-0.69791400000000003</v>
      </c>
      <c r="S25" s="11">
        <v>4.0554079999999999</v>
      </c>
      <c r="T25" s="11">
        <v>-0.45737100000000003</v>
      </c>
      <c r="U25" s="11">
        <v>-3.8887330000000002</v>
      </c>
      <c r="V25" s="11">
        <v>0.220806</v>
      </c>
      <c r="W25" s="11">
        <v>1.609672</v>
      </c>
      <c r="X25" s="11">
        <v>-0.432674</v>
      </c>
      <c r="Y25" s="11">
        <v>1.923492</v>
      </c>
      <c r="Z25" s="11">
        <v>0.55044099999999996</v>
      </c>
      <c r="AA25" s="11">
        <v>-3.8629639999999998</v>
      </c>
      <c r="AB25" s="11">
        <v>-0.45841399999999999</v>
      </c>
    </row>
    <row r="26" spans="1:28" ht="13.5" x14ac:dyDescent="0.25">
      <c r="A26" s="71" t="s">
        <v>148</v>
      </c>
      <c r="B26" s="72"/>
      <c r="C26" s="9" t="s">
        <v>7</v>
      </c>
      <c r="D26" s="12">
        <v>12.910225000000001</v>
      </c>
      <c r="E26" s="12">
        <v>16.490342999999999</v>
      </c>
      <c r="F26" s="12">
        <v>8.218966</v>
      </c>
      <c r="G26" s="12">
        <v>10.037844</v>
      </c>
      <c r="H26" s="12">
        <v>3.198302</v>
      </c>
      <c r="I26" s="12">
        <v>5.8249789999999999</v>
      </c>
      <c r="J26" s="12">
        <v>5.9629329999999996</v>
      </c>
      <c r="K26" s="12">
        <v>3.8595000000000002</v>
      </c>
      <c r="L26" s="12">
        <v>0.97942799999999997</v>
      </c>
      <c r="M26" s="12">
        <v>-4.3881819999999996</v>
      </c>
      <c r="N26" s="12">
        <v>-5.179913</v>
      </c>
      <c r="O26" s="12">
        <v>1.4547829999999999</v>
      </c>
      <c r="P26" s="12">
        <v>-3.417621</v>
      </c>
      <c r="Q26" s="12">
        <v>5.0038200000000002</v>
      </c>
      <c r="R26" s="12">
        <v>-1.548826</v>
      </c>
      <c r="S26" s="12">
        <v>0.231514</v>
      </c>
      <c r="T26" s="12">
        <v>3.968051</v>
      </c>
      <c r="U26" s="12">
        <v>1.7941780000000001</v>
      </c>
      <c r="V26" s="12">
        <v>4.5235409999999998</v>
      </c>
      <c r="W26" s="12">
        <v>-4.8579439999999998</v>
      </c>
      <c r="X26" s="12">
        <v>-0.75817900000000005</v>
      </c>
      <c r="Y26" s="12">
        <v>0.53402499999999997</v>
      </c>
      <c r="Z26" s="12">
        <v>-1.9385159999999999</v>
      </c>
      <c r="AA26" s="12">
        <v>-1.450302</v>
      </c>
      <c r="AB26" s="12" t="s">
        <v>106</v>
      </c>
    </row>
    <row r="27" spans="1:28" ht="13.5" x14ac:dyDescent="0.25">
      <c r="A27" s="71" t="s">
        <v>144</v>
      </c>
      <c r="B27" s="72"/>
      <c r="C27" s="9" t="s">
        <v>163</v>
      </c>
      <c r="D27" s="11" t="s">
        <v>106</v>
      </c>
      <c r="E27" s="11" t="s">
        <v>106</v>
      </c>
      <c r="F27" s="11" t="s">
        <v>106</v>
      </c>
      <c r="G27" s="11" t="s">
        <v>106</v>
      </c>
      <c r="H27" s="11" t="s">
        <v>106</v>
      </c>
      <c r="I27" s="11" t="s">
        <v>106</v>
      </c>
      <c r="J27" s="11" t="s">
        <v>106</v>
      </c>
      <c r="K27" s="11" t="s">
        <v>106</v>
      </c>
      <c r="L27" s="11" t="s">
        <v>106</v>
      </c>
      <c r="M27" s="11" t="s">
        <v>106</v>
      </c>
      <c r="N27" s="11">
        <v>4.2392979999999998</v>
      </c>
      <c r="O27" s="11">
        <v>1.9795100000000001</v>
      </c>
      <c r="P27" s="11">
        <v>5.4836980000000004</v>
      </c>
      <c r="Q27" s="11">
        <v>5.0380900000000004</v>
      </c>
      <c r="R27" s="11">
        <v>0.331067</v>
      </c>
      <c r="S27" s="11">
        <v>1.7366509999999999</v>
      </c>
      <c r="T27" s="11">
        <v>6.0088999999999997E-2</v>
      </c>
      <c r="U27" s="11">
        <v>4.0075950000000002</v>
      </c>
      <c r="V27" s="11">
        <v>7.4155139999999999</v>
      </c>
      <c r="W27" s="11">
        <v>-1.3230710000000001</v>
      </c>
      <c r="X27" s="11">
        <v>-6.1744859999999999</v>
      </c>
      <c r="Y27" s="11">
        <v>3.9971640000000002</v>
      </c>
      <c r="Z27" s="11">
        <v>3.2302599999999999</v>
      </c>
      <c r="AA27" s="11">
        <v>-2.6764990000000002</v>
      </c>
      <c r="AB27" s="11" t="s">
        <v>106</v>
      </c>
    </row>
    <row r="28" spans="1:28" ht="13.5" x14ac:dyDescent="0.25">
      <c r="A28" s="71" t="s">
        <v>123</v>
      </c>
      <c r="B28" s="72"/>
      <c r="C28" s="9" t="s">
        <v>7</v>
      </c>
      <c r="D28" s="12" t="s">
        <v>106</v>
      </c>
      <c r="E28" s="12">
        <v>2.7586840000000001</v>
      </c>
      <c r="F28" s="12">
        <v>18.305213999999999</v>
      </c>
      <c r="G28" s="12">
        <v>4.5672930000000003</v>
      </c>
      <c r="H28" s="12">
        <v>8.8466920000000009</v>
      </c>
      <c r="I28" s="12">
        <v>62.092561000000003</v>
      </c>
      <c r="J28" s="12">
        <v>16.353473999999999</v>
      </c>
      <c r="K28" s="12">
        <v>-4.5595939999999997</v>
      </c>
      <c r="L28" s="12">
        <v>-5.2880000000000002E-3</v>
      </c>
      <c r="M28" s="12">
        <v>0.35960999999999999</v>
      </c>
      <c r="N28" s="12">
        <v>34.45129</v>
      </c>
      <c r="O28" s="12">
        <v>16.703399999999998</v>
      </c>
      <c r="P28" s="12">
        <v>-15.271841999999999</v>
      </c>
      <c r="Q28" s="12">
        <v>-0.33347300000000002</v>
      </c>
      <c r="R28" s="12">
        <v>-8.3209169999999997</v>
      </c>
      <c r="S28" s="12">
        <v>0.33546599999999999</v>
      </c>
      <c r="T28" s="12">
        <v>-4.8070599999999999</v>
      </c>
      <c r="U28" s="12">
        <v>5.6814109999999998</v>
      </c>
      <c r="V28" s="12">
        <v>-5.0156660000000004</v>
      </c>
      <c r="W28" s="12">
        <v>-12.881798</v>
      </c>
      <c r="X28" s="12">
        <v>-4.6097380000000001</v>
      </c>
      <c r="Y28" s="12">
        <v>-1.4917609999999999</v>
      </c>
      <c r="Z28" s="12">
        <v>2.6973549999999999</v>
      </c>
      <c r="AA28" s="12">
        <v>3.6337109999999999</v>
      </c>
      <c r="AB28" s="12">
        <v>0.95311699999999999</v>
      </c>
    </row>
    <row r="29" spans="1:28" ht="13.5" x14ac:dyDescent="0.25">
      <c r="A29" s="71" t="s">
        <v>124</v>
      </c>
      <c r="B29" s="72"/>
      <c r="C29" s="9" t="s">
        <v>7</v>
      </c>
      <c r="D29" s="11" t="s">
        <v>106</v>
      </c>
      <c r="E29" s="11">
        <v>18.681757000000001</v>
      </c>
      <c r="F29" s="11">
        <v>4.7707449999999998</v>
      </c>
      <c r="G29" s="11">
        <v>0.79169100000000003</v>
      </c>
      <c r="H29" s="11">
        <v>8.5825829999999996</v>
      </c>
      <c r="I29" s="11">
        <v>-2.608511</v>
      </c>
      <c r="J29" s="11">
        <v>5.3641810000000003</v>
      </c>
      <c r="K29" s="11">
        <v>22.133371</v>
      </c>
      <c r="L29" s="11">
        <v>16.346354000000002</v>
      </c>
      <c r="M29" s="11">
        <v>-19.622102999999999</v>
      </c>
      <c r="N29" s="11">
        <v>0.18758900000000001</v>
      </c>
      <c r="O29" s="11">
        <v>15.944293</v>
      </c>
      <c r="P29" s="11">
        <v>-2.2026300000000001</v>
      </c>
      <c r="Q29" s="11">
        <v>-7.5202090000000004</v>
      </c>
      <c r="R29" s="11">
        <v>6.3118600000000002</v>
      </c>
      <c r="S29" s="11">
        <v>5.7228820000000002</v>
      </c>
      <c r="T29" s="11">
        <v>-17.677250000000001</v>
      </c>
      <c r="U29" s="11">
        <v>-7.4687150000000004</v>
      </c>
      <c r="V29" s="11">
        <v>22.105523999999999</v>
      </c>
      <c r="W29" s="11">
        <v>6.1299279999999996</v>
      </c>
      <c r="X29" s="11">
        <v>-6.1354850000000001</v>
      </c>
      <c r="Y29" s="11">
        <v>-7.4722999999999998E-2</v>
      </c>
      <c r="Z29" s="11">
        <v>9.7292229999999993</v>
      </c>
      <c r="AA29" s="11">
        <v>-3.373059</v>
      </c>
      <c r="AB29" s="11">
        <v>-11.227334000000001</v>
      </c>
    </row>
    <row r="30" spans="1:28" ht="13.5" x14ac:dyDescent="0.25">
      <c r="A30" s="71" t="s">
        <v>125</v>
      </c>
      <c r="B30" s="72"/>
      <c r="C30" s="9" t="s">
        <v>7</v>
      </c>
      <c r="D30" s="12" t="s">
        <v>106</v>
      </c>
      <c r="E30" s="12">
        <v>-8.2910389999999996</v>
      </c>
      <c r="F30" s="12">
        <v>-6.5526970000000002</v>
      </c>
      <c r="G30" s="12">
        <v>10.618980000000001</v>
      </c>
      <c r="H30" s="12">
        <v>12.38269</v>
      </c>
      <c r="I30" s="12">
        <v>-4.9684290000000004</v>
      </c>
      <c r="J30" s="12">
        <v>-4.3846949999999998</v>
      </c>
      <c r="K30" s="12">
        <v>4.8609859999999996</v>
      </c>
      <c r="L30" s="12">
        <v>8.3647650000000002</v>
      </c>
      <c r="M30" s="12">
        <v>-0.205791</v>
      </c>
      <c r="N30" s="12">
        <v>-8.8226739999999992</v>
      </c>
      <c r="O30" s="12">
        <v>8.6883009999999992</v>
      </c>
      <c r="P30" s="12">
        <v>6.5804580000000001</v>
      </c>
      <c r="Q30" s="12">
        <v>-2.5261559999999998</v>
      </c>
      <c r="R30" s="12">
        <v>6.132339</v>
      </c>
      <c r="S30" s="12">
        <v>11.813309</v>
      </c>
      <c r="T30" s="12">
        <v>3.0423429999999998</v>
      </c>
      <c r="U30" s="12">
        <v>4.253209</v>
      </c>
      <c r="V30" s="12">
        <v>-12.771015</v>
      </c>
      <c r="W30" s="12">
        <v>3.5533640000000002</v>
      </c>
      <c r="X30" s="12">
        <v>17.838069999999998</v>
      </c>
      <c r="Y30" s="12">
        <v>11.857312</v>
      </c>
      <c r="Z30" s="12">
        <v>-6.1064629999999998</v>
      </c>
      <c r="AA30" s="12">
        <v>10.882018</v>
      </c>
      <c r="AB30" s="12" t="s">
        <v>106</v>
      </c>
    </row>
    <row r="31" spans="1:28" ht="13.5" x14ac:dyDescent="0.25">
      <c r="A31" s="71" t="s">
        <v>126</v>
      </c>
      <c r="B31" s="72"/>
      <c r="C31" s="9" t="s">
        <v>7</v>
      </c>
      <c r="D31" s="11" t="s">
        <v>106</v>
      </c>
      <c r="E31" s="11" t="s">
        <v>106</v>
      </c>
      <c r="F31" s="11" t="s">
        <v>106</v>
      </c>
      <c r="G31" s="11" t="s">
        <v>106</v>
      </c>
      <c r="H31" s="11" t="s">
        <v>106</v>
      </c>
      <c r="I31" s="11" t="s">
        <v>106</v>
      </c>
      <c r="J31" s="11" t="s">
        <v>106</v>
      </c>
      <c r="K31" s="11" t="s">
        <v>106</v>
      </c>
      <c r="L31" s="11" t="s">
        <v>106</v>
      </c>
      <c r="M31" s="11" t="s">
        <v>106</v>
      </c>
      <c r="N31" s="11" t="s">
        <v>106</v>
      </c>
      <c r="O31" s="11" t="s">
        <v>106</v>
      </c>
      <c r="P31" s="11" t="s">
        <v>106</v>
      </c>
      <c r="Q31" s="11" t="s">
        <v>106</v>
      </c>
      <c r="R31" s="11" t="s">
        <v>106</v>
      </c>
      <c r="S31" s="11" t="s">
        <v>106</v>
      </c>
      <c r="T31" s="11">
        <v>3.8812820000000001</v>
      </c>
      <c r="U31" s="11">
        <v>13.758972999999999</v>
      </c>
      <c r="V31" s="11">
        <v>-6.1144420000000004</v>
      </c>
      <c r="W31" s="11" t="s">
        <v>106</v>
      </c>
      <c r="X31" s="11" t="s">
        <v>106</v>
      </c>
      <c r="Y31" s="11" t="s">
        <v>106</v>
      </c>
      <c r="Z31" s="11" t="s">
        <v>106</v>
      </c>
      <c r="AA31" s="11" t="s">
        <v>106</v>
      </c>
      <c r="AB31" s="11" t="s">
        <v>106</v>
      </c>
    </row>
    <row r="32" spans="1:28" ht="13.5" x14ac:dyDescent="0.25">
      <c r="A32" s="71" t="s">
        <v>127</v>
      </c>
      <c r="B32" s="72"/>
      <c r="C32" s="9" t="s">
        <v>7</v>
      </c>
      <c r="D32" s="12" t="s">
        <v>106</v>
      </c>
      <c r="E32" s="12">
        <v>-3.273495</v>
      </c>
      <c r="F32" s="12">
        <v>4.5470540000000002</v>
      </c>
      <c r="G32" s="12">
        <v>4.9455099999999996</v>
      </c>
      <c r="H32" s="12">
        <v>8.5188579999999998</v>
      </c>
      <c r="I32" s="12">
        <v>7.585229</v>
      </c>
      <c r="J32" s="12">
        <v>3.308468</v>
      </c>
      <c r="K32" s="12">
        <v>11.587771999999999</v>
      </c>
      <c r="L32" s="12">
        <v>8.8866759999999996</v>
      </c>
      <c r="M32" s="12">
        <v>2.3562289999999999</v>
      </c>
      <c r="N32" s="12">
        <v>1.3586100000000001</v>
      </c>
      <c r="O32" s="12">
        <v>3.4137770000000001</v>
      </c>
      <c r="P32" s="12">
        <v>4.2564289999999998</v>
      </c>
      <c r="Q32" s="12">
        <v>-0.303645</v>
      </c>
      <c r="R32" s="12">
        <v>-1.248346</v>
      </c>
      <c r="S32" s="12">
        <v>2.8808419999999999</v>
      </c>
      <c r="T32" s="12">
        <v>0.23688500000000001</v>
      </c>
      <c r="U32" s="12">
        <v>-0.29195900000000002</v>
      </c>
      <c r="V32" s="12">
        <v>3.1589870000000002</v>
      </c>
      <c r="W32" s="12">
        <v>1.66073</v>
      </c>
      <c r="X32" s="12">
        <v>2.1575350000000002</v>
      </c>
      <c r="Y32" s="12">
        <v>2.0145789999999999</v>
      </c>
      <c r="Z32" s="12">
        <v>1.571042</v>
      </c>
      <c r="AA32" s="12">
        <v>0.12914999999999999</v>
      </c>
      <c r="AB32" s="12">
        <v>0.390212</v>
      </c>
    </row>
    <row r="33" spans="1:28" ht="13.5" x14ac:dyDescent="0.25">
      <c r="A33" s="71" t="s">
        <v>128</v>
      </c>
      <c r="B33" s="72"/>
      <c r="C33" s="9" t="s">
        <v>7</v>
      </c>
      <c r="D33" s="11" t="s">
        <v>106</v>
      </c>
      <c r="E33" s="11" t="s">
        <v>106</v>
      </c>
      <c r="F33" s="11" t="s">
        <v>106</v>
      </c>
      <c r="G33" s="11" t="s">
        <v>106</v>
      </c>
      <c r="H33" s="11" t="s">
        <v>106</v>
      </c>
      <c r="I33" s="11" t="s">
        <v>106</v>
      </c>
      <c r="J33" s="11" t="s">
        <v>106</v>
      </c>
      <c r="K33" s="11" t="s">
        <v>106</v>
      </c>
      <c r="L33" s="11" t="s">
        <v>106</v>
      </c>
      <c r="M33" s="11" t="s">
        <v>106</v>
      </c>
      <c r="N33" s="11" t="s">
        <v>106</v>
      </c>
      <c r="O33" s="11" t="s">
        <v>106</v>
      </c>
      <c r="P33" s="11" t="s">
        <v>106</v>
      </c>
      <c r="Q33" s="11" t="s">
        <v>106</v>
      </c>
      <c r="R33" s="11" t="s">
        <v>106</v>
      </c>
      <c r="S33" s="11" t="s">
        <v>106</v>
      </c>
      <c r="T33" s="11">
        <v>-0.79427099999999995</v>
      </c>
      <c r="U33" s="11">
        <v>-1.140269</v>
      </c>
      <c r="V33" s="11">
        <v>8.651097</v>
      </c>
      <c r="W33" s="11">
        <v>1.6678200000000001</v>
      </c>
      <c r="X33" s="11">
        <v>4.4613430000000003</v>
      </c>
      <c r="Y33" s="11">
        <v>-1.6212310000000001</v>
      </c>
      <c r="Z33" s="11">
        <v>0.93270200000000003</v>
      </c>
      <c r="AA33" s="11">
        <v>-3.5212210000000002</v>
      </c>
      <c r="AB33" s="11" t="s">
        <v>106</v>
      </c>
    </row>
    <row r="34" spans="1:28" ht="13.5" x14ac:dyDescent="0.25">
      <c r="A34" s="71" t="s">
        <v>129</v>
      </c>
      <c r="B34" s="72"/>
      <c r="C34" s="9" t="s">
        <v>7</v>
      </c>
      <c r="D34" s="12">
        <v>1.014211</v>
      </c>
      <c r="E34" s="12">
        <v>3.8012009999999998</v>
      </c>
      <c r="F34" s="12">
        <v>3.8706499999999999</v>
      </c>
      <c r="G34" s="12">
        <v>10.056051</v>
      </c>
      <c r="H34" s="12">
        <v>10.637829</v>
      </c>
      <c r="I34" s="12">
        <v>-3.1916760000000002</v>
      </c>
      <c r="J34" s="12">
        <v>2.1479710000000001</v>
      </c>
      <c r="K34" s="12">
        <v>3.6667510000000001</v>
      </c>
      <c r="L34" s="12">
        <v>14.795785</v>
      </c>
      <c r="M34" s="12">
        <v>15.160329000000001</v>
      </c>
      <c r="N34" s="12">
        <v>5.9107519999999996</v>
      </c>
      <c r="O34" s="12">
        <v>2.9274879999999999</v>
      </c>
      <c r="P34" s="12">
        <v>9.2162450000000007</v>
      </c>
      <c r="Q34" s="12">
        <v>5.0169519999999999</v>
      </c>
      <c r="R34" s="12">
        <v>1.26722</v>
      </c>
      <c r="S34" s="12">
        <v>9.9764269999999993</v>
      </c>
      <c r="T34" s="12">
        <v>0.54064699999999999</v>
      </c>
      <c r="U34" s="12">
        <v>1.8831629999999999</v>
      </c>
      <c r="V34" s="12">
        <v>2.1042179999999999</v>
      </c>
      <c r="W34" s="12">
        <v>-0.81065900000000002</v>
      </c>
      <c r="X34" s="12">
        <v>2.1645180000000002</v>
      </c>
      <c r="Y34" s="12">
        <v>2.1536040000000001</v>
      </c>
      <c r="Z34" s="12">
        <v>1.7408859999999999</v>
      </c>
      <c r="AA34" s="12">
        <v>-0.19367500000000001</v>
      </c>
      <c r="AB34" s="12" t="s">
        <v>106</v>
      </c>
    </row>
    <row r="35" spans="1:28" ht="13.5" x14ac:dyDescent="0.25">
      <c r="A35" s="71" t="s">
        <v>130</v>
      </c>
      <c r="B35" s="72"/>
      <c r="C35" s="9" t="s">
        <v>7</v>
      </c>
      <c r="D35" s="11" t="s">
        <v>106</v>
      </c>
      <c r="E35" s="11">
        <v>4.7606999999999999</v>
      </c>
      <c r="F35" s="11">
        <v>4.3949670000000003</v>
      </c>
      <c r="G35" s="11">
        <v>9.0113009999999996</v>
      </c>
      <c r="H35" s="11">
        <v>9.7161880000000007</v>
      </c>
      <c r="I35" s="11">
        <v>16.149578999999999</v>
      </c>
      <c r="J35" s="11">
        <v>6.7989730000000002</v>
      </c>
      <c r="K35" s="11">
        <v>13.155053000000001</v>
      </c>
      <c r="L35" s="11">
        <v>1.139394</v>
      </c>
      <c r="M35" s="11">
        <v>7.4511409999999998</v>
      </c>
      <c r="N35" s="11">
        <v>-2.1711680000000002</v>
      </c>
      <c r="O35" s="11">
        <v>-10.329504</v>
      </c>
      <c r="P35" s="11">
        <v>-5.5409430000000004</v>
      </c>
      <c r="Q35" s="11">
        <v>5.2699090000000002</v>
      </c>
      <c r="R35" s="11">
        <v>-2.3917109999999999</v>
      </c>
      <c r="S35" s="11">
        <v>6.6620299999999997</v>
      </c>
      <c r="T35" s="11">
        <v>6.3114990000000004</v>
      </c>
      <c r="U35" s="11">
        <v>4.1247759999999998</v>
      </c>
      <c r="V35" s="11">
        <v>-0.89579799999999998</v>
      </c>
      <c r="W35" s="11">
        <v>-1.45038</v>
      </c>
      <c r="X35" s="11">
        <v>3.8680279999999998</v>
      </c>
      <c r="Y35" s="11">
        <v>15.390402</v>
      </c>
      <c r="Z35" s="11">
        <v>3.3815110000000002</v>
      </c>
      <c r="AA35" s="11">
        <v>0.670655</v>
      </c>
      <c r="AB35" s="11">
        <v>-2.3607429999999998</v>
      </c>
    </row>
    <row r="36" spans="1:28" ht="13.5" x14ac:dyDescent="0.25">
      <c r="A36" s="71" t="s">
        <v>131</v>
      </c>
      <c r="B36" s="72"/>
      <c r="C36" s="9" t="s">
        <v>7</v>
      </c>
      <c r="D36" s="12" t="s">
        <v>106</v>
      </c>
      <c r="E36" s="12">
        <v>-2.5363410000000002</v>
      </c>
      <c r="F36" s="12">
        <v>-0.73323199999999999</v>
      </c>
      <c r="G36" s="12">
        <v>0.782887</v>
      </c>
      <c r="H36" s="12">
        <v>4.9612619999999996</v>
      </c>
      <c r="I36" s="12">
        <v>3.3380740000000002</v>
      </c>
      <c r="J36" s="12">
        <v>10.233326999999999</v>
      </c>
      <c r="K36" s="12">
        <v>2.308379</v>
      </c>
      <c r="L36" s="12">
        <v>1.292538</v>
      </c>
      <c r="M36" s="12">
        <v>1.6195660000000001</v>
      </c>
      <c r="N36" s="12">
        <v>0.311081</v>
      </c>
      <c r="O36" s="12">
        <v>2.405478</v>
      </c>
      <c r="P36" s="12">
        <v>1.211149</v>
      </c>
      <c r="Q36" s="12">
        <v>-1.295858</v>
      </c>
      <c r="R36" s="12">
        <v>-2.8149380000000002</v>
      </c>
      <c r="S36" s="12">
        <v>-4.9469240000000001</v>
      </c>
      <c r="T36" s="12">
        <v>3.8533059999999999</v>
      </c>
      <c r="U36" s="12">
        <v>-5.7635610000000002</v>
      </c>
      <c r="V36" s="12">
        <v>-3.2560419999999999</v>
      </c>
      <c r="W36" s="12">
        <v>-5.6016510000000004</v>
      </c>
      <c r="X36" s="12">
        <v>-6.4682060000000003</v>
      </c>
      <c r="Y36" s="12">
        <v>-1.227579</v>
      </c>
      <c r="Z36" s="12">
        <v>-3.8575710000000001</v>
      </c>
      <c r="AA36" s="12">
        <v>-1.768967</v>
      </c>
      <c r="AB36" s="12">
        <v>-2.3338739999999998</v>
      </c>
    </row>
    <row r="37" spans="1:28" ht="13.5" x14ac:dyDescent="0.25">
      <c r="A37" s="71" t="s">
        <v>132</v>
      </c>
      <c r="B37" s="72"/>
      <c r="C37" s="9" t="s">
        <v>7</v>
      </c>
      <c r="D37" s="11" t="s">
        <v>106</v>
      </c>
      <c r="E37" s="11">
        <v>31.015523999999999</v>
      </c>
      <c r="F37" s="11">
        <v>3.4048090000000002</v>
      </c>
      <c r="G37" s="11">
        <v>-9.8009850000000007</v>
      </c>
      <c r="H37" s="11">
        <v>12.442036</v>
      </c>
      <c r="I37" s="11">
        <v>-19.644600000000001</v>
      </c>
      <c r="J37" s="11">
        <v>6.0046030000000004</v>
      </c>
      <c r="K37" s="11">
        <v>18.106513</v>
      </c>
      <c r="L37" s="11">
        <v>2.4240900000000001</v>
      </c>
      <c r="M37" s="11">
        <v>3.3701509999999999</v>
      </c>
      <c r="N37" s="11">
        <v>3.2162329999999999</v>
      </c>
      <c r="O37" s="11">
        <v>3.0116969999999998</v>
      </c>
      <c r="P37" s="11">
        <v>7.6121090000000002</v>
      </c>
      <c r="Q37" s="11">
        <v>-4.9289189999999996</v>
      </c>
      <c r="R37" s="11">
        <v>4.240621</v>
      </c>
      <c r="S37" s="11">
        <v>7.6717550000000001</v>
      </c>
      <c r="T37" s="11">
        <v>-9.1905999999999999</v>
      </c>
      <c r="U37" s="11">
        <v>18.014942999999999</v>
      </c>
      <c r="V37" s="11">
        <v>-9.4719850000000001</v>
      </c>
      <c r="W37" s="11">
        <v>-9.8397670000000002</v>
      </c>
      <c r="X37" s="11">
        <v>1.085288</v>
      </c>
      <c r="Y37" s="11">
        <v>5.1004779999999998</v>
      </c>
      <c r="Z37" s="11">
        <v>0.35527599999999998</v>
      </c>
      <c r="AA37" s="11">
        <v>-5.472912</v>
      </c>
      <c r="AB37" s="11">
        <v>2.1424539999999999</v>
      </c>
    </row>
    <row r="38" spans="1:28" ht="13.5" x14ac:dyDescent="0.25">
      <c r="A38" s="71" t="s">
        <v>133</v>
      </c>
      <c r="B38" s="72"/>
      <c r="C38" s="9" t="s">
        <v>7</v>
      </c>
      <c r="D38" s="12" t="s">
        <v>106</v>
      </c>
      <c r="E38" s="12">
        <v>1.585672</v>
      </c>
      <c r="F38" s="12">
        <v>12.147626000000001</v>
      </c>
      <c r="G38" s="12">
        <v>11.227141</v>
      </c>
      <c r="H38" s="12">
        <v>2.0198390000000002</v>
      </c>
      <c r="I38" s="12">
        <v>-1.429271</v>
      </c>
      <c r="J38" s="12">
        <v>2.0444390000000001</v>
      </c>
      <c r="K38" s="12">
        <v>-6.3100480000000001</v>
      </c>
      <c r="L38" s="12">
        <v>8.9950430000000008</v>
      </c>
      <c r="M38" s="12">
        <v>8.0478620000000003</v>
      </c>
      <c r="N38" s="12">
        <v>6.5464450000000003</v>
      </c>
      <c r="O38" s="12">
        <v>2.152606</v>
      </c>
      <c r="P38" s="12">
        <v>1.80914</v>
      </c>
      <c r="Q38" s="12">
        <v>5.038259</v>
      </c>
      <c r="R38" s="12">
        <v>-8.5192920000000001</v>
      </c>
      <c r="S38" s="12">
        <v>3.1365349999999999</v>
      </c>
      <c r="T38" s="12">
        <v>-0.30771100000000001</v>
      </c>
      <c r="U38" s="12">
        <v>-1.932429</v>
      </c>
      <c r="V38" s="12">
        <v>-1.0476350000000001</v>
      </c>
      <c r="W38" s="12">
        <v>2.08223</v>
      </c>
      <c r="X38" s="12">
        <v>-0.81192500000000001</v>
      </c>
      <c r="Y38" s="12">
        <v>-4.6100669999999999</v>
      </c>
      <c r="Z38" s="12">
        <v>1.066473</v>
      </c>
      <c r="AA38" s="12">
        <v>-0.44951600000000003</v>
      </c>
      <c r="AB38" s="12">
        <v>-1.444194</v>
      </c>
    </row>
    <row r="39" spans="1:28" ht="13.5" x14ac:dyDescent="0.25">
      <c r="A39" s="71" t="s">
        <v>134</v>
      </c>
      <c r="B39" s="72"/>
      <c r="C39" s="9" t="s">
        <v>7</v>
      </c>
      <c r="D39" s="11" t="s">
        <v>106</v>
      </c>
      <c r="E39" s="11">
        <v>-0.79043799999999997</v>
      </c>
      <c r="F39" s="11">
        <v>-0.96969000000000005</v>
      </c>
      <c r="G39" s="11">
        <v>-4.3909330000000004</v>
      </c>
      <c r="H39" s="11">
        <v>-4.4109119999999997</v>
      </c>
      <c r="I39" s="11">
        <v>4.93485</v>
      </c>
      <c r="J39" s="11">
        <v>4.7205159999999999</v>
      </c>
      <c r="K39" s="11">
        <v>1.4274819999999999</v>
      </c>
      <c r="L39" s="11">
        <v>3.7975560000000002</v>
      </c>
      <c r="M39" s="11">
        <v>-1.1401859999999999</v>
      </c>
      <c r="N39" s="11">
        <v>0.25570999999999999</v>
      </c>
      <c r="O39" s="11">
        <v>-3.1191610000000001</v>
      </c>
      <c r="P39" s="11">
        <v>4.663659</v>
      </c>
      <c r="Q39" s="11">
        <v>-0.76789499999999999</v>
      </c>
      <c r="R39" s="11">
        <v>1.5223580000000001</v>
      </c>
      <c r="S39" s="11">
        <v>4.8788499999999999</v>
      </c>
      <c r="T39" s="11">
        <v>-2.338587</v>
      </c>
      <c r="U39" s="11">
        <v>5.6625839999999998</v>
      </c>
      <c r="V39" s="11">
        <v>5.0822200000000004</v>
      </c>
      <c r="W39" s="11">
        <v>5.7702840000000002</v>
      </c>
      <c r="X39" s="11">
        <v>0.7288</v>
      </c>
      <c r="Y39" s="11">
        <v>0.108976</v>
      </c>
      <c r="Z39" s="11">
        <v>1.7686109999999999</v>
      </c>
      <c r="AA39" s="11">
        <v>0.89077499999999998</v>
      </c>
      <c r="AB39" s="11">
        <v>-2.0531670000000002</v>
      </c>
    </row>
    <row r="40" spans="1:28" ht="13.5" x14ac:dyDescent="0.25">
      <c r="A40" s="71" t="s">
        <v>135</v>
      </c>
      <c r="B40" s="72"/>
      <c r="C40" s="9" t="s">
        <v>7</v>
      </c>
      <c r="D40" s="12">
        <v>4.083323</v>
      </c>
      <c r="E40" s="12">
        <v>9.214E-2</v>
      </c>
      <c r="F40" s="12">
        <v>11.972434</v>
      </c>
      <c r="G40" s="12">
        <v>0.205707</v>
      </c>
      <c r="H40" s="12">
        <v>1.4390970000000001</v>
      </c>
      <c r="I40" s="12">
        <v>-3.9051480000000001</v>
      </c>
      <c r="J40" s="12">
        <v>-0.30860399999999999</v>
      </c>
      <c r="K40" s="12">
        <v>3.6980050000000002</v>
      </c>
      <c r="L40" s="12">
        <v>3.3019560000000001</v>
      </c>
      <c r="M40" s="12">
        <v>25.026178999999999</v>
      </c>
      <c r="N40" s="12">
        <v>6.7423789999999997</v>
      </c>
      <c r="O40" s="12">
        <v>9.1515109999999993</v>
      </c>
      <c r="P40" s="12">
        <v>1.648134</v>
      </c>
      <c r="Q40" s="12">
        <v>3.4418199999999999</v>
      </c>
      <c r="R40" s="12">
        <v>7.8804210000000001</v>
      </c>
      <c r="S40" s="12">
        <v>18.180610000000001</v>
      </c>
      <c r="T40" s="12">
        <v>5.1393009999999997</v>
      </c>
      <c r="U40" s="12">
        <v>-1.7059519999999999</v>
      </c>
      <c r="V40" s="12">
        <v>3.9849549999999998</v>
      </c>
      <c r="W40" s="12">
        <v>6.2558230000000004</v>
      </c>
      <c r="X40" s="12">
        <v>8.5898109999999992</v>
      </c>
      <c r="Y40" s="12">
        <v>-4.5791880000000003</v>
      </c>
      <c r="Z40" s="12">
        <v>0.14280399999999999</v>
      </c>
      <c r="AA40" s="12">
        <v>4.9513800000000003</v>
      </c>
      <c r="AB40" s="12">
        <v>-0.238457</v>
      </c>
    </row>
    <row r="41" spans="1:28" ht="13.5" x14ac:dyDescent="0.25">
      <c r="A41" s="71" t="s">
        <v>141</v>
      </c>
      <c r="B41" s="72"/>
      <c r="C41" s="9" t="s">
        <v>7</v>
      </c>
      <c r="D41" s="11" t="s">
        <v>106</v>
      </c>
      <c r="E41" s="11">
        <v>-3.6367310000000002</v>
      </c>
      <c r="F41" s="11">
        <v>-3.5962900000000002</v>
      </c>
      <c r="G41" s="11">
        <v>1.8407439999999999</v>
      </c>
      <c r="H41" s="11">
        <v>-3.05355</v>
      </c>
      <c r="I41" s="11">
        <v>4.2432610000000004</v>
      </c>
      <c r="J41" s="11">
        <v>0.42044599999999999</v>
      </c>
      <c r="K41" s="11">
        <v>3.8452109999999999</v>
      </c>
      <c r="L41" s="11">
        <v>-1.4922740000000001</v>
      </c>
      <c r="M41" s="11">
        <v>3.6350509999999998</v>
      </c>
      <c r="N41" s="11">
        <v>2.574551</v>
      </c>
      <c r="O41" s="11">
        <v>0.79059500000000005</v>
      </c>
      <c r="P41" s="11">
        <v>-0.32345400000000002</v>
      </c>
      <c r="Q41" s="11">
        <v>3.6058089999999998</v>
      </c>
      <c r="R41" s="11">
        <v>1.1908810000000001</v>
      </c>
      <c r="S41" s="11">
        <v>2.2535159999999999</v>
      </c>
      <c r="T41" s="11">
        <v>-7.1832070000000003</v>
      </c>
      <c r="U41" s="11">
        <v>-2.1334789999999999</v>
      </c>
      <c r="V41" s="11">
        <v>-2.5216599999999998</v>
      </c>
      <c r="W41" s="11">
        <v>-1.8794979999999999</v>
      </c>
      <c r="X41" s="11">
        <v>-0.394424</v>
      </c>
      <c r="Y41" s="11">
        <v>1.1458710000000001</v>
      </c>
      <c r="Z41" s="11">
        <v>1.587461</v>
      </c>
      <c r="AA41" s="11">
        <v>-0.29333900000000002</v>
      </c>
      <c r="AB41" s="11" t="s">
        <v>106</v>
      </c>
    </row>
    <row r="42" spans="1:28" ht="13.5" x14ac:dyDescent="0.25">
      <c r="A42" s="71" t="s">
        <v>136</v>
      </c>
      <c r="B42" s="72"/>
      <c r="C42" s="9" t="s">
        <v>7</v>
      </c>
      <c r="D42" s="12">
        <v>2.1878479999999998</v>
      </c>
      <c r="E42" s="12">
        <v>-0.64880800000000005</v>
      </c>
      <c r="F42" s="12">
        <v>-1.764175</v>
      </c>
      <c r="G42" s="12">
        <v>5.4710260000000002</v>
      </c>
      <c r="H42" s="12">
        <v>15.469828</v>
      </c>
      <c r="I42" s="12">
        <v>18.104804999999999</v>
      </c>
      <c r="J42" s="12">
        <v>6.4034890000000004</v>
      </c>
      <c r="K42" s="12">
        <v>3.166833</v>
      </c>
      <c r="L42" s="12">
        <v>5.2607730000000004</v>
      </c>
      <c r="M42" s="12">
        <v>5.017576</v>
      </c>
      <c r="N42" s="12">
        <v>4.0038320000000001</v>
      </c>
      <c r="O42" s="12">
        <v>1.355944</v>
      </c>
      <c r="P42" s="12">
        <v>4.1001300000000001</v>
      </c>
      <c r="Q42" s="12">
        <v>2.611256</v>
      </c>
      <c r="R42" s="12">
        <v>-3.9749310000000002</v>
      </c>
      <c r="S42" s="12">
        <v>6.0610369999999998</v>
      </c>
      <c r="T42" s="12">
        <v>-1.8704559999999999</v>
      </c>
      <c r="U42" s="12">
        <v>2.722877</v>
      </c>
      <c r="V42" s="12">
        <v>0.48089599999999999</v>
      </c>
      <c r="W42" s="12">
        <v>-4.9369350000000001</v>
      </c>
      <c r="X42" s="12">
        <v>3.0967579999999999</v>
      </c>
      <c r="Y42" s="12">
        <v>4.7706759999999999</v>
      </c>
      <c r="Z42" s="12">
        <v>-0.261382</v>
      </c>
      <c r="AA42" s="12">
        <v>4.5696890000000003</v>
      </c>
      <c r="AB42" s="12">
        <v>0.751336</v>
      </c>
    </row>
    <row r="43" spans="1:28" ht="13.5" x14ac:dyDescent="0.25">
      <c r="A43" s="71" t="s">
        <v>143</v>
      </c>
      <c r="B43" s="72"/>
      <c r="C43" s="9" t="s">
        <v>7</v>
      </c>
      <c r="D43" s="11" t="s">
        <v>106</v>
      </c>
      <c r="E43" s="11" t="s">
        <v>106</v>
      </c>
      <c r="F43" s="11" t="s">
        <v>106</v>
      </c>
      <c r="G43" s="11" t="s">
        <v>106</v>
      </c>
      <c r="H43" s="11" t="s">
        <v>106</v>
      </c>
      <c r="I43" s="11" t="s">
        <v>106</v>
      </c>
      <c r="J43" s="11">
        <v>4.6883419999999996</v>
      </c>
      <c r="K43" s="11">
        <v>15.601089</v>
      </c>
      <c r="L43" s="11">
        <v>7.1241640000000004</v>
      </c>
      <c r="M43" s="11">
        <v>16.419642</v>
      </c>
      <c r="N43" s="11">
        <v>9.1077899999999996</v>
      </c>
      <c r="O43" s="11">
        <v>0.61284400000000006</v>
      </c>
      <c r="P43" s="11">
        <v>8.4634160000000005</v>
      </c>
      <c r="Q43" s="11">
        <v>6.1125429999999996</v>
      </c>
      <c r="R43" s="11">
        <v>5.6471799999999996</v>
      </c>
      <c r="S43" s="11">
        <v>8.1391679999999997</v>
      </c>
      <c r="T43" s="11">
        <v>3.1329539999999998</v>
      </c>
      <c r="U43" s="11">
        <v>3.6069559999999998</v>
      </c>
      <c r="V43" s="11">
        <v>3.3203309999999999</v>
      </c>
      <c r="W43" s="11">
        <v>-0.77340799999999998</v>
      </c>
      <c r="X43" s="11">
        <v>9.3311989999999998</v>
      </c>
      <c r="Y43" s="11">
        <v>6.8449059999999999</v>
      </c>
      <c r="Z43" s="11">
        <v>3.0662579999999999</v>
      </c>
      <c r="AA43" s="11" t="s">
        <v>106</v>
      </c>
      <c r="AB43" s="11" t="s">
        <v>106</v>
      </c>
    </row>
    <row r="44" spans="1:28" ht="13.5" x14ac:dyDescent="0.25">
      <c r="A44" s="71" t="s">
        <v>137</v>
      </c>
      <c r="B44" s="72"/>
      <c r="C44" s="9" t="s">
        <v>7</v>
      </c>
      <c r="D44" s="12" t="s">
        <v>106</v>
      </c>
      <c r="E44" s="12">
        <v>3.3089499999999998</v>
      </c>
      <c r="F44" s="12">
        <v>5.8928250000000002</v>
      </c>
      <c r="G44" s="12">
        <v>4.6166780000000003</v>
      </c>
      <c r="H44" s="12">
        <v>4.0103869999999997</v>
      </c>
      <c r="I44" s="12">
        <v>0.203568</v>
      </c>
      <c r="J44" s="12">
        <v>5.4395850000000001</v>
      </c>
      <c r="K44" s="12">
        <v>5.5714230000000002</v>
      </c>
      <c r="L44" s="12">
        <v>0.69128299999999998</v>
      </c>
      <c r="M44" s="12">
        <v>5.2207619999999997</v>
      </c>
      <c r="N44" s="12">
        <v>0.53559800000000002</v>
      </c>
      <c r="O44" s="12">
        <v>4.1829400000000003</v>
      </c>
      <c r="P44" s="12">
        <v>6.1582480000000004</v>
      </c>
      <c r="Q44" s="12">
        <v>1.227654</v>
      </c>
      <c r="R44" s="12">
        <v>-0.39230300000000001</v>
      </c>
      <c r="S44" s="12">
        <v>3.3803139999999998</v>
      </c>
      <c r="T44" s="12">
        <v>3.2863579999999999</v>
      </c>
      <c r="U44" s="12">
        <v>1.2877270000000001</v>
      </c>
      <c r="V44" s="12">
        <v>1.784073</v>
      </c>
      <c r="W44" s="12">
        <v>3.3365819999999999</v>
      </c>
      <c r="X44" s="12">
        <v>1.825456</v>
      </c>
      <c r="Y44" s="12">
        <v>1.2520800000000001</v>
      </c>
      <c r="Z44" s="12">
        <v>2.0096080000000001</v>
      </c>
      <c r="AA44" s="12">
        <v>1.002205</v>
      </c>
      <c r="AB44" s="12">
        <v>0.43094199999999999</v>
      </c>
    </row>
    <row r="45" spans="1:28" ht="13.5" x14ac:dyDescent="0.25">
      <c r="A45" s="71" t="s">
        <v>138</v>
      </c>
      <c r="B45" s="72"/>
      <c r="C45" s="9" t="s">
        <v>7</v>
      </c>
      <c r="D45" s="11" t="s">
        <v>106</v>
      </c>
      <c r="E45" s="11">
        <v>2.6595930000000001</v>
      </c>
      <c r="F45" s="11">
        <v>4.7357379999999996</v>
      </c>
      <c r="G45" s="11">
        <v>5.2278669999999998</v>
      </c>
      <c r="H45" s="11">
        <v>6.9557219999999997</v>
      </c>
      <c r="I45" s="11">
        <v>4.6381399999999999</v>
      </c>
      <c r="J45" s="11">
        <v>5.4681689999999996</v>
      </c>
      <c r="K45" s="11">
        <v>4.9924939999999998</v>
      </c>
      <c r="L45" s="11">
        <v>1.9283319999999999</v>
      </c>
      <c r="M45" s="11">
        <v>6.1462110000000001</v>
      </c>
      <c r="N45" s="11">
        <v>1.5917429999999999</v>
      </c>
      <c r="O45" s="11">
        <v>2.7839999999999998</v>
      </c>
      <c r="P45" s="11">
        <v>5.2532740000000002</v>
      </c>
      <c r="Q45" s="11">
        <v>1.8710389999999999</v>
      </c>
      <c r="R45" s="11">
        <v>-1.2917959999999999</v>
      </c>
      <c r="S45" s="11">
        <v>4.4917509999999998</v>
      </c>
      <c r="T45" s="11">
        <v>2.5305369999999998</v>
      </c>
      <c r="U45" s="11">
        <v>1.129178</v>
      </c>
      <c r="V45" s="11">
        <v>1.634226</v>
      </c>
      <c r="W45" s="11">
        <v>1.1644950000000001</v>
      </c>
      <c r="X45" s="11">
        <v>2.1903030000000001</v>
      </c>
      <c r="Y45" s="11">
        <v>2.1651570000000002</v>
      </c>
      <c r="Z45" s="11">
        <v>1.5413509999999999</v>
      </c>
      <c r="AA45" s="11">
        <v>1.750586</v>
      </c>
      <c r="AB45" s="11">
        <v>0.70303400000000005</v>
      </c>
    </row>
    <row r="46" spans="1:28" ht="13.5" x14ac:dyDescent="0.25">
      <c r="A46" s="75" t="s">
        <v>139</v>
      </c>
      <c r="B46" s="10" t="s">
        <v>147</v>
      </c>
      <c r="C46" s="9" t="s">
        <v>7</v>
      </c>
      <c r="D46" s="12" t="s">
        <v>106</v>
      </c>
      <c r="E46" s="12" t="s">
        <v>106</v>
      </c>
      <c r="F46" s="12" t="s">
        <v>106</v>
      </c>
      <c r="G46" s="12" t="s">
        <v>106</v>
      </c>
      <c r="H46" s="12" t="s">
        <v>106</v>
      </c>
      <c r="I46" s="12" t="s">
        <v>106</v>
      </c>
      <c r="J46" s="12">
        <v>7.0544390000000003</v>
      </c>
      <c r="K46" s="12">
        <v>0.74084700000000003</v>
      </c>
      <c r="L46" s="12">
        <v>-4.9862690000000001</v>
      </c>
      <c r="M46" s="12">
        <v>0.70983700000000005</v>
      </c>
      <c r="N46" s="12">
        <v>-1.950879</v>
      </c>
      <c r="O46" s="12">
        <v>-7.5576369999999997</v>
      </c>
      <c r="P46" s="12">
        <v>2.8469229999999999</v>
      </c>
      <c r="Q46" s="12">
        <v>4.9514870000000002</v>
      </c>
      <c r="R46" s="12">
        <v>0.82371399999999995</v>
      </c>
      <c r="S46" s="12">
        <v>2.0405570000000002</v>
      </c>
      <c r="T46" s="12">
        <v>-0.57419100000000001</v>
      </c>
      <c r="U46" s="12">
        <v>2.3127439999999999</v>
      </c>
      <c r="V46" s="12">
        <v>3.192682</v>
      </c>
      <c r="W46" s="12">
        <v>-1.8490059999999999</v>
      </c>
      <c r="X46" s="12">
        <v>2.4192969999999998</v>
      </c>
      <c r="Y46" s="12">
        <v>0.979904</v>
      </c>
      <c r="Z46" s="12">
        <v>2.5135360000000002</v>
      </c>
      <c r="AA46" s="12" t="s">
        <v>106</v>
      </c>
      <c r="AB46" s="12" t="s">
        <v>106</v>
      </c>
    </row>
    <row r="47" spans="1:28" ht="13.5" x14ac:dyDescent="0.25">
      <c r="A47" s="76"/>
      <c r="B47" s="10" t="s">
        <v>140</v>
      </c>
      <c r="C47" s="9" t="s">
        <v>7</v>
      </c>
      <c r="D47" s="11">
        <v>3.608921</v>
      </c>
      <c r="E47" s="11">
        <v>4.326689</v>
      </c>
      <c r="F47" s="11">
        <v>16.059435000000001</v>
      </c>
      <c r="G47" s="11">
        <v>-5.4558099999999996</v>
      </c>
      <c r="H47" s="11">
        <v>19.611436000000001</v>
      </c>
      <c r="I47" s="11">
        <v>-15.837534</v>
      </c>
      <c r="J47" s="11">
        <v>52.823076</v>
      </c>
      <c r="K47" s="11">
        <v>5.1078599999999996</v>
      </c>
      <c r="L47" s="11">
        <v>15.55247</v>
      </c>
      <c r="M47" s="11">
        <v>25.656223000000001</v>
      </c>
      <c r="N47" s="11">
        <v>-8.4088999999999992</v>
      </c>
      <c r="O47" s="11">
        <v>-19.500523000000001</v>
      </c>
      <c r="P47" s="11">
        <v>-1.132666</v>
      </c>
      <c r="Q47" s="11">
        <v>-11.222204</v>
      </c>
      <c r="R47" s="11">
        <v>6.8270520000000001</v>
      </c>
      <c r="S47" s="11">
        <v>241.33087</v>
      </c>
      <c r="T47" s="11">
        <v>-11.316863</v>
      </c>
      <c r="U47" s="11">
        <v>-28.606207999999999</v>
      </c>
      <c r="V47" s="11">
        <v>51.877183000000002</v>
      </c>
      <c r="W47" s="11">
        <v>10.595578</v>
      </c>
      <c r="X47" s="11">
        <v>-9.2528799999999993</v>
      </c>
      <c r="Y47" s="11">
        <v>-15.961705</v>
      </c>
      <c r="Z47" s="11">
        <v>4.1473750000000003</v>
      </c>
      <c r="AA47" s="11">
        <v>13.006186</v>
      </c>
      <c r="AB47" s="11" t="s">
        <v>106</v>
      </c>
    </row>
    <row r="48" spans="1:28" x14ac:dyDescent="0.2">
      <c r="A48" s="13" t="s">
        <v>167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5" type="noConversion"/>
  <hyperlinks>
    <hyperlink ref="A2" r:id="rId1" display="http://stats.oecd.org/OECDStat_Metadata/ShowMetadata.ashx?Dataset=PDBI_I4&amp;ShowOnWeb=true&amp;Lang=en" xr:uid="{BFD1C46A-5F28-4C4A-9438-87C05AE1EE2C}"/>
    <hyperlink ref="D6" r:id="rId2" display="http://stats.oecd.org/OECDStat_Metadata/ShowMetadata.ashx?Dataset=PDBI_I4&amp;Coords=[MEASURE].[GRW]&amp;ShowOnWeb=true&amp;Lang=en" xr:uid="{59DCEC41-BC5B-4F7F-BE86-A4BFBE41BAA0}"/>
    <hyperlink ref="A19" r:id="rId3" display="http://stats.oecd.org/OECDStat_Metadata/ShowMetadata.ashx?Dataset=PDBI_I4&amp;Coords=[LOCATION].[DEU]&amp;ShowOnWeb=true&amp;Lang=en" xr:uid="{038A2360-8D9E-4F8D-AB72-7AF303425A05}"/>
    <hyperlink ref="A23" r:id="rId4" display="http://stats.oecd.org/OECDStat_Metadata/ShowMetadata.ashx?Dataset=PDBI_I4&amp;Coords=[LOCATION].[IRL]&amp;ShowOnWeb=true&amp;Lang=en" xr:uid="{954FF896-C7DE-4499-AB51-ABFDE3CCF722}"/>
    <hyperlink ref="A24" r:id="rId5" display="http://stats.oecd.org/OECDStat_Metadata/ShowMetadata.ashx?Dataset=PDBI_I4&amp;Coords=[LOCATION].[ISR]&amp;ShowOnWeb=true&amp;Lang=en" xr:uid="{CD551485-8370-4162-B15C-086B3D53142C}"/>
    <hyperlink ref="C27" r:id="rId6" display="http://stats.oecd.org/OECDStat_Metadata/ShowMetadata.ashx?Dataset=PDBI_I4&amp;Coords=[SUBJECT].[I4_ANA_GVAEMP],[ACTIVITY].[J],[LOCATION].[KOR]&amp;ShowOnWeb=true&amp;Lang=en" xr:uid="{8FC07B43-AA87-42C5-BD18-6559D1DD2CA2}"/>
    <hyperlink ref="A48" r:id="rId7" display="https://stats-2.oecd.org/index.aspx?DatasetCode=PDBI_I4" xr:uid="{E7CAB493-001C-44AA-B87E-7C7926ACA668}"/>
  </hyperlinks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9E79-222E-4573-9537-F9531E9210F4}">
  <dimension ref="A1:AB48"/>
  <sheetViews>
    <sheetView showGridLines="0" topLeftCell="A2" workbookViewId="0">
      <selection activeCell="A2" sqref="A2"/>
    </sheetView>
  </sheetViews>
  <sheetFormatPr defaultColWidth="9.125" defaultRowHeight="12.75" x14ac:dyDescent="0.2"/>
  <cols>
    <col min="1" max="2" width="27.375" style="6" customWidth="1"/>
    <col min="3" max="3" width="2.375" style="6" customWidth="1"/>
    <col min="4" max="16384" width="9.125" style="6"/>
  </cols>
  <sheetData>
    <row r="1" spans="1:28" hidden="1" x14ac:dyDescent="0.2">
      <c r="A1" s="5" t="e">
        <f ca="1">DotStatQuery(B1)</f>
        <v>#NAME?</v>
      </c>
      <c r="B1" s="5" t="s">
        <v>173</v>
      </c>
    </row>
    <row r="2" spans="1:28" ht="34.5" x14ac:dyDescent="0.2">
      <c r="A2" s="7" t="s">
        <v>74</v>
      </c>
    </row>
    <row r="3" spans="1:28" x14ac:dyDescent="0.2">
      <c r="A3" s="54" t="s">
        <v>75</v>
      </c>
      <c r="B3" s="55"/>
      <c r="C3" s="56"/>
      <c r="D3" s="57" t="s">
        <v>149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2">
      <c r="A4" s="54" t="s">
        <v>76</v>
      </c>
      <c r="B4" s="55"/>
      <c r="C4" s="56"/>
      <c r="D4" s="57" t="s">
        <v>172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2">
      <c r="A5" s="60" t="s">
        <v>4</v>
      </c>
      <c r="B5" s="61"/>
      <c r="C5" s="62"/>
      <c r="D5" s="8" t="s">
        <v>78</v>
      </c>
      <c r="E5" s="8" t="s">
        <v>79</v>
      </c>
      <c r="F5" s="8" t="s">
        <v>80</v>
      </c>
      <c r="G5" s="8" t="s">
        <v>81</v>
      </c>
      <c r="H5" s="8" t="s">
        <v>82</v>
      </c>
      <c r="I5" s="8" t="s">
        <v>83</v>
      </c>
      <c r="J5" s="8" t="s">
        <v>84</v>
      </c>
      <c r="K5" s="8" t="s">
        <v>85</v>
      </c>
      <c r="L5" s="8" t="s">
        <v>86</v>
      </c>
      <c r="M5" s="8" t="s">
        <v>87</v>
      </c>
      <c r="N5" s="8" t="s">
        <v>88</v>
      </c>
      <c r="O5" s="8" t="s">
        <v>89</v>
      </c>
      <c r="P5" s="8" t="s">
        <v>90</v>
      </c>
      <c r="Q5" s="8" t="s">
        <v>91</v>
      </c>
      <c r="R5" s="8" t="s">
        <v>92</v>
      </c>
      <c r="S5" s="8" t="s">
        <v>93</v>
      </c>
      <c r="T5" s="8" t="s">
        <v>94</v>
      </c>
      <c r="U5" s="8" t="s">
        <v>95</v>
      </c>
      <c r="V5" s="8" t="s">
        <v>96</v>
      </c>
      <c r="W5" s="8" t="s">
        <v>97</v>
      </c>
      <c r="X5" s="8" t="s">
        <v>5</v>
      </c>
      <c r="Y5" s="8" t="s">
        <v>98</v>
      </c>
      <c r="Z5" s="8" t="s">
        <v>99</v>
      </c>
      <c r="AA5" s="8" t="s">
        <v>100</v>
      </c>
      <c r="AB5" s="8" t="s">
        <v>101</v>
      </c>
    </row>
    <row r="6" spans="1:28" x14ac:dyDescent="0.2">
      <c r="A6" s="60" t="s">
        <v>102</v>
      </c>
      <c r="B6" s="61"/>
      <c r="C6" s="62"/>
      <c r="D6" s="63" t="s">
        <v>103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">
      <c r="A7" s="60" t="s">
        <v>6</v>
      </c>
      <c r="B7" s="61"/>
      <c r="C7" s="62"/>
      <c r="D7" s="66" t="s">
        <v>104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5" x14ac:dyDescent="0.25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1" t="s">
        <v>105</v>
      </c>
      <c r="B9" s="72"/>
      <c r="C9" s="9" t="s">
        <v>7</v>
      </c>
      <c r="D9" s="11">
        <v>3.6270889999999998</v>
      </c>
      <c r="E9" s="11">
        <v>8.1706050000000001</v>
      </c>
      <c r="F9" s="11">
        <v>6.8921619999999999</v>
      </c>
      <c r="G9" s="11">
        <v>18.138020000000001</v>
      </c>
      <c r="H9" s="11">
        <v>-4.1073320000000004</v>
      </c>
      <c r="I9" s="11">
        <v>-3.7336079999999998</v>
      </c>
      <c r="J9" s="11">
        <v>9.3781619999999997</v>
      </c>
      <c r="K9" s="11">
        <v>3.102287</v>
      </c>
      <c r="L9" s="11">
        <v>4.9272070000000001</v>
      </c>
      <c r="M9" s="11">
        <v>-1.109747</v>
      </c>
      <c r="N9" s="11">
        <v>-0.45076699999999997</v>
      </c>
      <c r="O9" s="11">
        <v>3.5758749999999999</v>
      </c>
      <c r="P9" s="11">
        <v>5.3518990000000004</v>
      </c>
      <c r="Q9" s="11">
        <v>3.1650100000000001</v>
      </c>
      <c r="R9" s="11">
        <v>2.2408429999999999</v>
      </c>
      <c r="S9" s="11">
        <v>-7.2140199999999997</v>
      </c>
      <c r="T9" s="11">
        <v>3.8384239999999998</v>
      </c>
      <c r="U9" s="11">
        <v>5.1058079999999997</v>
      </c>
      <c r="V9" s="11">
        <v>6.5123329999999999</v>
      </c>
      <c r="W9" s="11">
        <v>8.1835719999999998</v>
      </c>
      <c r="X9" s="11">
        <v>-5.2458520000000002</v>
      </c>
      <c r="Y9" s="11">
        <v>2.1139269999999999</v>
      </c>
      <c r="Z9" s="11">
        <v>0.43445299999999998</v>
      </c>
      <c r="AA9" s="11" t="s">
        <v>106</v>
      </c>
      <c r="AB9" s="11" t="s">
        <v>106</v>
      </c>
    </row>
    <row r="10" spans="1:28" ht="13.5" x14ac:dyDescent="0.25">
      <c r="A10" s="71" t="s">
        <v>107</v>
      </c>
      <c r="B10" s="72"/>
      <c r="C10" s="9" t="s">
        <v>7</v>
      </c>
      <c r="D10" s="12">
        <v>-4.301933</v>
      </c>
      <c r="E10" s="12">
        <v>3.4421200000000001</v>
      </c>
      <c r="F10" s="12">
        <v>7.8138430000000003</v>
      </c>
      <c r="G10" s="12">
        <v>5.8326979999999997</v>
      </c>
      <c r="H10" s="12">
        <v>7.4014620000000004</v>
      </c>
      <c r="I10" s="12">
        <v>13.649016</v>
      </c>
      <c r="J10" s="12">
        <v>-2.8941750000000002</v>
      </c>
      <c r="K10" s="12">
        <v>7.0594849999999996</v>
      </c>
      <c r="L10" s="12">
        <v>-3.6725340000000002</v>
      </c>
      <c r="M10" s="12">
        <v>10.750636999999999</v>
      </c>
      <c r="N10" s="12">
        <v>1.040459</v>
      </c>
      <c r="O10" s="12">
        <v>6.8438429999999997</v>
      </c>
      <c r="P10" s="12">
        <v>4.6637069999999996</v>
      </c>
      <c r="Q10" s="12">
        <v>-1.5342739999999999</v>
      </c>
      <c r="R10" s="12">
        <v>6.7735260000000004</v>
      </c>
      <c r="S10" s="12">
        <v>1.6944239999999999</v>
      </c>
      <c r="T10" s="12">
        <v>2.553728</v>
      </c>
      <c r="U10" s="12">
        <v>-1.3771E-2</v>
      </c>
      <c r="V10" s="12">
        <v>-0.41561799999999999</v>
      </c>
      <c r="W10" s="12">
        <v>-1.7732570000000001</v>
      </c>
      <c r="X10" s="12">
        <v>5.0697700000000001</v>
      </c>
      <c r="Y10" s="12">
        <v>-0.171684</v>
      </c>
      <c r="Z10" s="12">
        <v>5.5470160000000002</v>
      </c>
      <c r="AA10" s="12">
        <v>-0.44922000000000001</v>
      </c>
      <c r="AB10" s="12">
        <v>3.092095</v>
      </c>
    </row>
    <row r="11" spans="1:28" ht="13.5" x14ac:dyDescent="0.25">
      <c r="A11" s="71" t="s">
        <v>108</v>
      </c>
      <c r="B11" s="72"/>
      <c r="C11" s="9" t="s">
        <v>7</v>
      </c>
      <c r="D11" s="11" t="s">
        <v>106</v>
      </c>
      <c r="E11" s="11">
        <v>3.7005680000000001</v>
      </c>
      <c r="F11" s="11">
        <v>6.3890929999999999</v>
      </c>
      <c r="G11" s="11">
        <v>2.733209</v>
      </c>
      <c r="H11" s="11">
        <v>15.097903000000001</v>
      </c>
      <c r="I11" s="11">
        <v>-0.15846499999999999</v>
      </c>
      <c r="J11" s="11">
        <v>-1.3244610000000001</v>
      </c>
      <c r="K11" s="11">
        <v>6.8395679999999999</v>
      </c>
      <c r="L11" s="11">
        <v>-8.4893579999999993</v>
      </c>
      <c r="M11" s="11">
        <v>7.2967899999999997</v>
      </c>
      <c r="N11" s="11">
        <v>4.4618000000000002</v>
      </c>
      <c r="O11" s="11">
        <v>9.6110279999999992</v>
      </c>
      <c r="P11" s="11">
        <v>-3.0768520000000001</v>
      </c>
      <c r="Q11" s="11">
        <v>-1.885921</v>
      </c>
      <c r="R11" s="11">
        <v>-5.2877780000000003</v>
      </c>
      <c r="S11" s="11">
        <v>3.1113559999999998</v>
      </c>
      <c r="T11" s="11">
        <v>-2.5329069999999998</v>
      </c>
      <c r="U11" s="11">
        <v>8.0118790000000004</v>
      </c>
      <c r="V11" s="11">
        <v>-1.943225</v>
      </c>
      <c r="W11" s="11">
        <v>-3.0236390000000002</v>
      </c>
      <c r="X11" s="11">
        <v>-2.2278959999999999</v>
      </c>
      <c r="Y11" s="11">
        <v>0.34649600000000003</v>
      </c>
      <c r="Z11" s="11">
        <v>4.1322999999999999</v>
      </c>
      <c r="AA11" s="11">
        <v>5.7356090000000002</v>
      </c>
      <c r="AB11" s="11">
        <v>6.6225449999999997</v>
      </c>
    </row>
    <row r="12" spans="1:28" ht="13.5" x14ac:dyDescent="0.25">
      <c r="A12" s="71" t="s">
        <v>109</v>
      </c>
      <c r="B12" s="72"/>
      <c r="C12" s="9" t="s">
        <v>7</v>
      </c>
      <c r="D12" s="12" t="s">
        <v>106</v>
      </c>
      <c r="E12" s="12" t="s">
        <v>106</v>
      </c>
      <c r="F12" s="12" t="s">
        <v>106</v>
      </c>
      <c r="G12" s="12" t="s">
        <v>106</v>
      </c>
      <c r="H12" s="12" t="s">
        <v>106</v>
      </c>
      <c r="I12" s="12" t="s">
        <v>106</v>
      </c>
      <c r="J12" s="12" t="s">
        <v>106</v>
      </c>
      <c r="K12" s="12" t="s">
        <v>106</v>
      </c>
      <c r="L12" s="12" t="s">
        <v>106</v>
      </c>
      <c r="M12" s="12" t="s">
        <v>106</v>
      </c>
      <c r="N12" s="12" t="s">
        <v>106</v>
      </c>
      <c r="O12" s="12" t="s">
        <v>106</v>
      </c>
      <c r="P12" s="12" t="s">
        <v>106</v>
      </c>
      <c r="Q12" s="12">
        <v>-6.3393119999999996</v>
      </c>
      <c r="R12" s="12">
        <v>2.400299</v>
      </c>
      <c r="S12" s="12">
        <v>-0.92754499999999995</v>
      </c>
      <c r="T12" s="12">
        <v>1.3859E-2</v>
      </c>
      <c r="U12" s="12">
        <v>5.185575</v>
      </c>
      <c r="V12" s="12">
        <v>1.775938</v>
      </c>
      <c r="W12" s="12">
        <v>1.0429470000000001</v>
      </c>
      <c r="X12" s="12">
        <v>5.9446640000000004</v>
      </c>
      <c r="Y12" s="12">
        <v>0.75593699999999997</v>
      </c>
      <c r="Z12" s="12">
        <v>4.8972759999999997</v>
      </c>
      <c r="AA12" s="12">
        <v>-2.6579709999999999</v>
      </c>
      <c r="AB12" s="12" t="s">
        <v>106</v>
      </c>
    </row>
    <row r="13" spans="1:28" ht="13.5" x14ac:dyDescent="0.25">
      <c r="A13" s="71" t="s">
        <v>110</v>
      </c>
      <c r="B13" s="72"/>
      <c r="C13" s="9" t="s">
        <v>7</v>
      </c>
      <c r="D13" s="11" t="s">
        <v>106</v>
      </c>
      <c r="E13" s="11" t="s">
        <v>106</v>
      </c>
      <c r="F13" s="11" t="s">
        <v>106</v>
      </c>
      <c r="G13" s="11" t="s">
        <v>106</v>
      </c>
      <c r="H13" s="11" t="s">
        <v>106</v>
      </c>
      <c r="I13" s="11" t="s">
        <v>106</v>
      </c>
      <c r="J13" s="11" t="s">
        <v>106</v>
      </c>
      <c r="K13" s="11" t="s">
        <v>106</v>
      </c>
      <c r="L13" s="11" t="s">
        <v>106</v>
      </c>
      <c r="M13" s="11" t="s">
        <v>106</v>
      </c>
      <c r="N13" s="11" t="s">
        <v>106</v>
      </c>
      <c r="O13" s="11" t="s">
        <v>106</v>
      </c>
      <c r="P13" s="11" t="s">
        <v>106</v>
      </c>
      <c r="Q13" s="11" t="s">
        <v>106</v>
      </c>
      <c r="R13" s="11" t="s">
        <v>106</v>
      </c>
      <c r="S13" s="11" t="s">
        <v>106</v>
      </c>
      <c r="T13" s="11">
        <v>14.849601</v>
      </c>
      <c r="U13" s="11">
        <v>-1.2112160000000001</v>
      </c>
      <c r="V13" s="11">
        <v>-16.150109</v>
      </c>
      <c r="W13" s="11">
        <v>4.3971819999999999</v>
      </c>
      <c r="X13" s="11">
        <v>3.0812059999999999</v>
      </c>
      <c r="Y13" s="11">
        <v>7.9780179999999996</v>
      </c>
      <c r="Z13" s="11">
        <v>5.4012169999999999</v>
      </c>
      <c r="AA13" s="11">
        <v>1.7915620000000001</v>
      </c>
      <c r="AB13" s="11" t="s">
        <v>106</v>
      </c>
    </row>
    <row r="14" spans="1:28" ht="13.5" x14ac:dyDescent="0.25">
      <c r="A14" s="71" t="s">
        <v>111</v>
      </c>
      <c r="B14" s="72"/>
      <c r="C14" s="9" t="s">
        <v>7</v>
      </c>
      <c r="D14" s="12">
        <v>-11.328120999999999</v>
      </c>
      <c r="E14" s="12">
        <v>5.9917020000000001</v>
      </c>
      <c r="F14" s="12">
        <v>-2.1200830000000002</v>
      </c>
      <c r="G14" s="12">
        <v>32.081102000000001</v>
      </c>
      <c r="H14" s="12">
        <v>-1.9702930000000001</v>
      </c>
      <c r="I14" s="12">
        <v>-8.5699660000000009</v>
      </c>
      <c r="J14" s="12">
        <v>5.2652679999999998</v>
      </c>
      <c r="K14" s="12">
        <v>-28.736644999999999</v>
      </c>
      <c r="L14" s="12">
        <v>26.545406</v>
      </c>
      <c r="M14" s="12">
        <v>4.1928939999999999</v>
      </c>
      <c r="N14" s="12">
        <v>-2.63565</v>
      </c>
      <c r="O14" s="12">
        <v>1.5427090000000001</v>
      </c>
      <c r="P14" s="12">
        <v>16.737210999999999</v>
      </c>
      <c r="Q14" s="12">
        <v>8.6421890000000001</v>
      </c>
      <c r="R14" s="12">
        <v>8.883794</v>
      </c>
      <c r="S14" s="12">
        <v>3.2472829999999999</v>
      </c>
      <c r="T14" s="12">
        <v>1.3113809999999999</v>
      </c>
      <c r="U14" s="12">
        <v>-5.5838929999999998</v>
      </c>
      <c r="V14" s="12">
        <v>8.1404969999999999</v>
      </c>
      <c r="W14" s="12">
        <v>-3.2225769999999998</v>
      </c>
      <c r="X14" s="12">
        <v>7.9194950000000004</v>
      </c>
      <c r="Y14" s="12">
        <v>5.4392319999999996</v>
      </c>
      <c r="Z14" s="12">
        <v>10.470409999999999</v>
      </c>
      <c r="AA14" s="12">
        <v>1.5555030000000001</v>
      </c>
      <c r="AB14" s="12">
        <v>2.1183550000000002</v>
      </c>
    </row>
    <row r="15" spans="1:28" ht="13.5" x14ac:dyDescent="0.25">
      <c r="A15" s="71" t="s">
        <v>112</v>
      </c>
      <c r="B15" s="72"/>
      <c r="C15" s="9" t="s">
        <v>7</v>
      </c>
      <c r="D15" s="11">
        <v>-6.7289870000000001</v>
      </c>
      <c r="E15" s="11">
        <v>-0.74165800000000004</v>
      </c>
      <c r="F15" s="11">
        <v>6.2549869999999999</v>
      </c>
      <c r="G15" s="11">
        <v>3.6700599999999999</v>
      </c>
      <c r="H15" s="11">
        <v>-1.156447</v>
      </c>
      <c r="I15" s="11">
        <v>7.9103919999999999</v>
      </c>
      <c r="J15" s="11">
        <v>-5.5686349999999996</v>
      </c>
      <c r="K15" s="11">
        <v>9.0144339999999996</v>
      </c>
      <c r="L15" s="11">
        <v>4.5520329999999998</v>
      </c>
      <c r="M15" s="11">
        <v>12.452996000000001</v>
      </c>
      <c r="N15" s="11">
        <v>14.044088</v>
      </c>
      <c r="O15" s="11">
        <v>6.9461060000000003</v>
      </c>
      <c r="P15" s="11">
        <v>3.690175</v>
      </c>
      <c r="Q15" s="11">
        <v>7.0700029999999998</v>
      </c>
      <c r="R15" s="11">
        <v>-9.0730930000000001</v>
      </c>
      <c r="S15" s="11">
        <v>4.2221029999999997</v>
      </c>
      <c r="T15" s="11">
        <v>-5.0318480000000001</v>
      </c>
      <c r="U15" s="11">
        <v>3.2000899999999999</v>
      </c>
      <c r="V15" s="11">
        <v>1.420401</v>
      </c>
      <c r="W15" s="11">
        <v>8.5920999999999997E-2</v>
      </c>
      <c r="X15" s="11">
        <v>-4.7843879999999999</v>
      </c>
      <c r="Y15" s="11">
        <v>2.7739180000000001</v>
      </c>
      <c r="Z15" s="11">
        <v>-6.089982</v>
      </c>
      <c r="AA15" s="11">
        <v>1.829785</v>
      </c>
      <c r="AB15" s="11">
        <v>0.38312400000000002</v>
      </c>
    </row>
    <row r="16" spans="1:28" ht="13.5" x14ac:dyDescent="0.25">
      <c r="A16" s="71" t="s">
        <v>113</v>
      </c>
      <c r="B16" s="72"/>
      <c r="C16" s="9" t="s">
        <v>7</v>
      </c>
      <c r="D16" s="12" t="s">
        <v>106</v>
      </c>
      <c r="E16" s="12">
        <v>49.036816000000002</v>
      </c>
      <c r="F16" s="12">
        <v>23.179324999999999</v>
      </c>
      <c r="G16" s="12">
        <v>2.637343</v>
      </c>
      <c r="H16" s="12">
        <v>50.346437999999999</v>
      </c>
      <c r="I16" s="12">
        <v>11.921109</v>
      </c>
      <c r="J16" s="12">
        <v>16.416198000000001</v>
      </c>
      <c r="K16" s="12">
        <v>3.6460439999999998</v>
      </c>
      <c r="L16" s="12">
        <v>20.854120000000002</v>
      </c>
      <c r="M16" s="12">
        <v>20.475156999999999</v>
      </c>
      <c r="N16" s="12">
        <v>63.519044000000001</v>
      </c>
      <c r="O16" s="12">
        <v>-0.79856400000000005</v>
      </c>
      <c r="P16" s="12">
        <v>-11.799232999999999</v>
      </c>
      <c r="Q16" s="12">
        <v>-7.1023880000000004</v>
      </c>
      <c r="R16" s="12">
        <v>-21.445191999999999</v>
      </c>
      <c r="S16" s="12">
        <v>2.4000729999999999</v>
      </c>
      <c r="T16" s="12">
        <v>-21.012604</v>
      </c>
      <c r="U16" s="12">
        <v>-13.944309000000001</v>
      </c>
      <c r="V16" s="12">
        <v>-11.394078</v>
      </c>
      <c r="W16" s="12">
        <v>26.591743999999998</v>
      </c>
      <c r="X16" s="12">
        <v>-3.9015179999999998</v>
      </c>
      <c r="Y16" s="12">
        <v>-22.151540000000001</v>
      </c>
      <c r="Z16" s="12">
        <v>-4.4596720000000003</v>
      </c>
      <c r="AA16" s="12">
        <v>2.1413090000000001</v>
      </c>
      <c r="AB16" s="12">
        <v>12.381097</v>
      </c>
    </row>
    <row r="17" spans="1:28" ht="13.5" x14ac:dyDescent="0.25">
      <c r="A17" s="71" t="s">
        <v>114</v>
      </c>
      <c r="B17" s="72"/>
      <c r="C17" s="9" t="s">
        <v>7</v>
      </c>
      <c r="D17" s="11">
        <v>25.443546000000001</v>
      </c>
      <c r="E17" s="11">
        <v>9.0516679999999994</v>
      </c>
      <c r="F17" s="11">
        <v>6.7096799999999996</v>
      </c>
      <c r="G17" s="11">
        <v>8.6938949999999995</v>
      </c>
      <c r="H17" s="11">
        <v>7.6260680000000001</v>
      </c>
      <c r="I17" s="11">
        <v>-3.5626150000000001</v>
      </c>
      <c r="J17" s="11">
        <v>-1.450116</v>
      </c>
      <c r="K17" s="11">
        <v>-11.091478</v>
      </c>
      <c r="L17" s="11">
        <v>-2.4696889999999998</v>
      </c>
      <c r="M17" s="11">
        <v>10.613130999999999</v>
      </c>
      <c r="N17" s="11">
        <v>7.3669560000000001</v>
      </c>
      <c r="O17" s="11">
        <v>0.81402699999999995</v>
      </c>
      <c r="P17" s="11">
        <v>6.0109380000000003</v>
      </c>
      <c r="Q17" s="11">
        <v>-3.7389510000000001</v>
      </c>
      <c r="R17" s="11">
        <v>-3.5938330000000001</v>
      </c>
      <c r="S17" s="11">
        <v>2.4734530000000001</v>
      </c>
      <c r="T17" s="11">
        <v>-4.8047750000000002</v>
      </c>
      <c r="U17" s="11">
        <v>-1.5004789999999999</v>
      </c>
      <c r="V17" s="11">
        <v>-4.7288779999999999</v>
      </c>
      <c r="W17" s="11">
        <v>13.669912</v>
      </c>
      <c r="X17" s="11">
        <v>-1.7334020000000001</v>
      </c>
      <c r="Y17" s="11">
        <v>7.0253449999999997</v>
      </c>
      <c r="Z17" s="11">
        <v>6.2701019999999996</v>
      </c>
      <c r="AA17" s="11">
        <v>-3.652237</v>
      </c>
      <c r="AB17" s="11">
        <v>-5.1890830000000001</v>
      </c>
    </row>
    <row r="18" spans="1:28" ht="13.5" x14ac:dyDescent="0.25">
      <c r="A18" s="71" t="s">
        <v>115</v>
      </c>
      <c r="B18" s="72"/>
      <c r="C18" s="9" t="s">
        <v>7</v>
      </c>
      <c r="D18" s="12">
        <v>-5.466539</v>
      </c>
      <c r="E18" s="12">
        <v>2.4510339999999999</v>
      </c>
      <c r="F18" s="12">
        <v>-2.3108949999999999</v>
      </c>
      <c r="G18" s="12">
        <v>3.9349810000000001</v>
      </c>
      <c r="H18" s="12">
        <v>6.3658720000000004</v>
      </c>
      <c r="I18" s="12">
        <v>7.9474320000000001</v>
      </c>
      <c r="J18" s="12">
        <v>-4.4955920000000003</v>
      </c>
      <c r="K18" s="12">
        <v>1.3405100000000001</v>
      </c>
      <c r="L18" s="12">
        <v>0.717553</v>
      </c>
      <c r="M18" s="12">
        <v>6.4680299999999997</v>
      </c>
      <c r="N18" s="12">
        <v>-1.1676660000000001</v>
      </c>
      <c r="O18" s="12">
        <v>-2.9016649999999999</v>
      </c>
      <c r="P18" s="12">
        <v>4.9216810000000004</v>
      </c>
      <c r="Q18" s="12">
        <v>1.8792310000000001</v>
      </c>
      <c r="R18" s="12">
        <v>6.4369529999999999</v>
      </c>
      <c r="S18" s="12">
        <v>0.121614</v>
      </c>
      <c r="T18" s="12">
        <v>5.3558630000000003</v>
      </c>
      <c r="U18" s="12">
        <v>1.5393410000000001</v>
      </c>
      <c r="V18" s="12">
        <v>-0.12389799999999999</v>
      </c>
      <c r="W18" s="12">
        <v>1.1457790000000001</v>
      </c>
      <c r="X18" s="12">
        <v>0.19442499999999999</v>
      </c>
      <c r="Y18" s="12">
        <v>-0.31001699999999999</v>
      </c>
      <c r="Z18" s="12">
        <v>-0.122491</v>
      </c>
      <c r="AA18" s="12">
        <v>5.9185970000000001</v>
      </c>
      <c r="AB18" s="12">
        <v>1.5078339999999999</v>
      </c>
    </row>
    <row r="19" spans="1:28" ht="13.5" x14ac:dyDescent="0.25">
      <c r="A19" s="73" t="s">
        <v>116</v>
      </c>
      <c r="B19" s="74"/>
      <c r="C19" s="9" t="s">
        <v>7</v>
      </c>
      <c r="D19" s="11">
        <v>-2.6285720000000001</v>
      </c>
      <c r="E19" s="11">
        <v>1.398442</v>
      </c>
      <c r="F19" s="11">
        <v>1.350114</v>
      </c>
      <c r="G19" s="11">
        <v>1.182269</v>
      </c>
      <c r="H19" s="11">
        <v>6.4853050000000003</v>
      </c>
      <c r="I19" s="11">
        <v>-9.3799460000000003</v>
      </c>
      <c r="J19" s="11">
        <v>5.6252019999999998</v>
      </c>
      <c r="K19" s="11">
        <v>-6.0941380000000001</v>
      </c>
      <c r="L19" s="11">
        <v>-14.194554</v>
      </c>
      <c r="M19" s="11">
        <v>-7.0526679999999997</v>
      </c>
      <c r="N19" s="11">
        <v>-1.5868910000000001</v>
      </c>
      <c r="O19" s="11">
        <v>-1.7425550000000001</v>
      </c>
      <c r="P19" s="11">
        <v>3.8071109999999999</v>
      </c>
      <c r="Q19" s="11">
        <v>-1.080209</v>
      </c>
      <c r="R19" s="11">
        <v>-4.1530370000000003</v>
      </c>
      <c r="S19" s="11">
        <v>4.4242889999999999</v>
      </c>
      <c r="T19" s="11">
        <v>3.1119439999999998</v>
      </c>
      <c r="U19" s="11">
        <v>-1.6791389999999999</v>
      </c>
      <c r="V19" s="11">
        <v>6.6346579999999999</v>
      </c>
      <c r="W19" s="11">
        <v>-4.405233</v>
      </c>
      <c r="X19" s="11">
        <v>-0.38845800000000003</v>
      </c>
      <c r="Y19" s="11">
        <v>-1.888498</v>
      </c>
      <c r="Z19" s="11">
        <v>6.6954320000000003</v>
      </c>
      <c r="AA19" s="11">
        <v>1.649248</v>
      </c>
      <c r="AB19" s="11">
        <v>3.4453830000000001</v>
      </c>
    </row>
    <row r="20" spans="1:28" ht="13.5" x14ac:dyDescent="0.25">
      <c r="A20" s="71" t="s">
        <v>117</v>
      </c>
      <c r="B20" s="72"/>
      <c r="C20" s="9" t="s">
        <v>7</v>
      </c>
      <c r="D20" s="12" t="s">
        <v>106</v>
      </c>
      <c r="E20" s="12">
        <v>15.174702999999999</v>
      </c>
      <c r="F20" s="12">
        <v>-3.8886349999999998</v>
      </c>
      <c r="G20" s="12">
        <v>6.4804060000000003</v>
      </c>
      <c r="H20" s="12">
        <v>-6.1626329999999996</v>
      </c>
      <c r="I20" s="12">
        <v>3.239071</v>
      </c>
      <c r="J20" s="12">
        <v>-6.8248170000000004</v>
      </c>
      <c r="K20" s="12">
        <v>-2.6932079999999998</v>
      </c>
      <c r="L20" s="12">
        <v>-3.252834</v>
      </c>
      <c r="M20" s="12">
        <v>18.252144999999999</v>
      </c>
      <c r="N20" s="12">
        <v>-2.10507</v>
      </c>
      <c r="O20" s="12">
        <v>0.80078300000000002</v>
      </c>
      <c r="P20" s="12">
        <v>9.0591480000000004</v>
      </c>
      <c r="Q20" s="12">
        <v>7.9899009999999997</v>
      </c>
      <c r="R20" s="12">
        <v>6.4824700000000002</v>
      </c>
      <c r="S20" s="12">
        <v>-2.1875179999999999</v>
      </c>
      <c r="T20" s="12">
        <v>-12.163534</v>
      </c>
      <c r="U20" s="12">
        <v>-2.145546</v>
      </c>
      <c r="V20" s="12">
        <v>6.3081230000000001</v>
      </c>
      <c r="W20" s="12">
        <v>3.182016</v>
      </c>
      <c r="X20" s="12">
        <v>1.8042739999999999</v>
      </c>
      <c r="Y20" s="12">
        <v>-2.7152970000000001</v>
      </c>
      <c r="Z20" s="12">
        <v>-6.7982110000000002</v>
      </c>
      <c r="AA20" s="12">
        <v>-2.9950350000000001</v>
      </c>
      <c r="AB20" s="12">
        <v>-3.6019130000000001</v>
      </c>
    </row>
    <row r="21" spans="1:28" ht="13.5" x14ac:dyDescent="0.25">
      <c r="A21" s="71" t="s">
        <v>118</v>
      </c>
      <c r="B21" s="72"/>
      <c r="C21" s="9" t="s">
        <v>7</v>
      </c>
      <c r="D21" s="11" t="s">
        <v>106</v>
      </c>
      <c r="E21" s="11">
        <v>-15.612931</v>
      </c>
      <c r="F21" s="11">
        <v>-26.337409999999998</v>
      </c>
      <c r="G21" s="11">
        <v>2.4453529999999999</v>
      </c>
      <c r="H21" s="11">
        <v>-17.150003000000002</v>
      </c>
      <c r="I21" s="11">
        <v>3.4330219999999998</v>
      </c>
      <c r="J21" s="11">
        <v>6.5161670000000003</v>
      </c>
      <c r="K21" s="11">
        <v>10.871043999999999</v>
      </c>
      <c r="L21" s="11">
        <v>8.9499669999999991</v>
      </c>
      <c r="M21" s="11">
        <v>-2.5186809999999999</v>
      </c>
      <c r="N21" s="11">
        <v>1.8616360000000001</v>
      </c>
      <c r="O21" s="11">
        <v>-2.1341869999999998</v>
      </c>
      <c r="P21" s="11">
        <v>-5.1753169999999997</v>
      </c>
      <c r="Q21" s="11">
        <v>-7.4801289999999998</v>
      </c>
      <c r="R21" s="11">
        <v>3.5826199999999999</v>
      </c>
      <c r="S21" s="11">
        <v>-2.2046730000000001</v>
      </c>
      <c r="T21" s="11">
        <v>-3.375858</v>
      </c>
      <c r="U21" s="11">
        <v>-9.0982810000000001</v>
      </c>
      <c r="V21" s="11">
        <v>3.996569</v>
      </c>
      <c r="W21" s="11">
        <v>-0.70639799999999997</v>
      </c>
      <c r="X21" s="11">
        <v>4.1204179999999999</v>
      </c>
      <c r="Y21" s="11">
        <v>3.3023769999999999</v>
      </c>
      <c r="Z21" s="11">
        <v>4.0269919999999999</v>
      </c>
      <c r="AA21" s="11">
        <v>7.4027029999999998</v>
      </c>
      <c r="AB21" s="11">
        <v>3.4106480000000001</v>
      </c>
    </row>
    <row r="22" spans="1:28" ht="13.5" x14ac:dyDescent="0.25">
      <c r="A22" s="71" t="s">
        <v>119</v>
      </c>
      <c r="B22" s="72"/>
      <c r="C22" s="9" t="s">
        <v>7</v>
      </c>
      <c r="D22" s="12" t="s">
        <v>106</v>
      </c>
      <c r="E22" s="12" t="s">
        <v>106</v>
      </c>
      <c r="F22" s="12" t="s">
        <v>106</v>
      </c>
      <c r="G22" s="12" t="s">
        <v>106</v>
      </c>
      <c r="H22" s="12" t="s">
        <v>106</v>
      </c>
      <c r="I22" s="12" t="s">
        <v>106</v>
      </c>
      <c r="J22" s="12" t="s">
        <v>106</v>
      </c>
      <c r="K22" s="12" t="s">
        <v>106</v>
      </c>
      <c r="L22" s="12" t="s">
        <v>106</v>
      </c>
      <c r="M22" s="12" t="s">
        <v>106</v>
      </c>
      <c r="N22" s="12" t="s">
        <v>106</v>
      </c>
      <c r="O22" s="12" t="s">
        <v>106</v>
      </c>
      <c r="P22" s="12" t="s">
        <v>106</v>
      </c>
      <c r="Q22" s="12" t="s">
        <v>106</v>
      </c>
      <c r="R22" s="12">
        <v>26.795359000000001</v>
      </c>
      <c r="S22" s="12">
        <v>-4.5773099999999998</v>
      </c>
      <c r="T22" s="12">
        <v>-2.0826959999999999</v>
      </c>
      <c r="U22" s="12">
        <v>-0.33878399999999997</v>
      </c>
      <c r="V22" s="12">
        <v>-3.338155</v>
      </c>
      <c r="W22" s="12">
        <v>1.268664</v>
      </c>
      <c r="X22" s="12">
        <v>-3.5926619999999998</v>
      </c>
      <c r="Y22" s="12">
        <v>8.1182130000000008</v>
      </c>
      <c r="Z22" s="12">
        <v>7.0078060000000004</v>
      </c>
      <c r="AA22" s="12">
        <v>7.1181859999999997</v>
      </c>
      <c r="AB22" s="12">
        <v>4.0365460000000004</v>
      </c>
    </row>
    <row r="23" spans="1:28" ht="13.5" x14ac:dyDescent="0.25">
      <c r="A23" s="73" t="s">
        <v>120</v>
      </c>
      <c r="B23" s="74"/>
      <c r="C23" s="9" t="s">
        <v>7</v>
      </c>
      <c r="D23" s="11" t="s">
        <v>106</v>
      </c>
      <c r="E23" s="11">
        <v>4.5319440000000002</v>
      </c>
      <c r="F23" s="11">
        <v>14.373116</v>
      </c>
      <c r="G23" s="11">
        <v>-17.597825</v>
      </c>
      <c r="H23" s="11">
        <v>-3.9385750000000002</v>
      </c>
      <c r="I23" s="11">
        <v>9.8996340000000007</v>
      </c>
      <c r="J23" s="11">
        <v>6.551901</v>
      </c>
      <c r="K23" s="11">
        <v>4.2580489999999998</v>
      </c>
      <c r="L23" s="11">
        <v>-5.664396</v>
      </c>
      <c r="M23" s="11">
        <v>4.4000409999999999</v>
      </c>
      <c r="N23" s="11">
        <v>-0.91515000000000002</v>
      </c>
      <c r="O23" s="11">
        <v>8.5689689999999992</v>
      </c>
      <c r="P23" s="11">
        <v>-0.53897899999999999</v>
      </c>
      <c r="Q23" s="11">
        <v>-4.400156</v>
      </c>
      <c r="R23" s="11">
        <v>-6.9611869999999998</v>
      </c>
      <c r="S23" s="11">
        <v>25.743936000000001</v>
      </c>
      <c r="T23" s="11">
        <v>-5.0248140000000001</v>
      </c>
      <c r="U23" s="11">
        <v>-10.996396000000001</v>
      </c>
      <c r="V23" s="11">
        <v>-8.1990990000000004</v>
      </c>
      <c r="W23" s="11">
        <v>1.9384570000000001</v>
      </c>
      <c r="X23" s="11">
        <v>10.685298</v>
      </c>
      <c r="Y23" s="11">
        <v>-1.4459759999999999</v>
      </c>
      <c r="Z23" s="11">
        <v>6.1093919999999997</v>
      </c>
      <c r="AA23" s="11">
        <v>2.6447609999999999</v>
      </c>
      <c r="AB23" s="11">
        <v>0.39213500000000001</v>
      </c>
    </row>
    <row r="24" spans="1:28" ht="13.5" x14ac:dyDescent="0.25">
      <c r="A24" s="73" t="s">
        <v>121</v>
      </c>
      <c r="B24" s="74"/>
      <c r="C24" s="9" t="s">
        <v>7</v>
      </c>
      <c r="D24" s="12" t="s">
        <v>106</v>
      </c>
      <c r="E24" s="12">
        <v>12.353574</v>
      </c>
      <c r="F24" s="12">
        <v>-4.7064250000000003</v>
      </c>
      <c r="G24" s="12">
        <v>6.3345690000000001</v>
      </c>
      <c r="H24" s="12">
        <v>5.4189559999999997</v>
      </c>
      <c r="I24" s="12">
        <v>9.422917</v>
      </c>
      <c r="J24" s="12">
        <v>1.0853930000000001</v>
      </c>
      <c r="K24" s="12">
        <v>-0.86780299999999999</v>
      </c>
      <c r="L24" s="12">
        <v>0.13945299999999999</v>
      </c>
      <c r="M24" s="12">
        <v>-3.2715139999999998</v>
      </c>
      <c r="N24" s="12">
        <v>1.1997249999999999</v>
      </c>
      <c r="O24" s="12">
        <v>11.676304</v>
      </c>
      <c r="P24" s="12">
        <v>-9.2287520000000001</v>
      </c>
      <c r="Q24" s="12">
        <v>-7.6466750000000001</v>
      </c>
      <c r="R24" s="12">
        <v>-9.6005000000000003</v>
      </c>
      <c r="S24" s="12">
        <v>-5.4744419999999998</v>
      </c>
      <c r="T24" s="12">
        <v>-0.91339199999999998</v>
      </c>
      <c r="U24" s="12">
        <v>1.536878</v>
      </c>
      <c r="V24" s="12">
        <v>-4.9377230000000001</v>
      </c>
      <c r="W24" s="12">
        <v>-6.2650170000000003</v>
      </c>
      <c r="X24" s="12">
        <v>3.3567399999999998</v>
      </c>
      <c r="Y24" s="12">
        <v>3.4807640000000002</v>
      </c>
      <c r="Z24" s="12">
        <v>1.515158</v>
      </c>
      <c r="AA24" s="12">
        <v>3.119297</v>
      </c>
      <c r="AB24" s="12" t="s">
        <v>106</v>
      </c>
    </row>
    <row r="25" spans="1:28" ht="13.5" x14ac:dyDescent="0.25">
      <c r="A25" s="71" t="s">
        <v>122</v>
      </c>
      <c r="B25" s="72"/>
      <c r="C25" s="9" t="s">
        <v>7</v>
      </c>
      <c r="D25" s="11">
        <v>-4.841723</v>
      </c>
      <c r="E25" s="11">
        <v>6.5030020000000004</v>
      </c>
      <c r="F25" s="11">
        <v>2.599971</v>
      </c>
      <c r="G25" s="11">
        <v>-0.90070499999999998</v>
      </c>
      <c r="H25" s="11">
        <v>-3.2489180000000002</v>
      </c>
      <c r="I25" s="11">
        <v>6.9267640000000004</v>
      </c>
      <c r="J25" s="11">
        <v>-2.1735880000000001</v>
      </c>
      <c r="K25" s="11">
        <v>-5.8218969999999999</v>
      </c>
      <c r="L25" s="11">
        <v>0.63709499999999997</v>
      </c>
      <c r="M25" s="11">
        <v>1.6179600000000001</v>
      </c>
      <c r="N25" s="11">
        <v>5.9511589999999996</v>
      </c>
      <c r="O25" s="11">
        <v>2.5893799999999998</v>
      </c>
      <c r="P25" s="11">
        <v>3.3810690000000001</v>
      </c>
      <c r="Q25" s="11">
        <v>-1.2471989999999999</v>
      </c>
      <c r="R25" s="11">
        <v>0.96895100000000001</v>
      </c>
      <c r="S25" s="11">
        <v>6.0087359999999999</v>
      </c>
      <c r="T25" s="11">
        <v>4.3041020000000003</v>
      </c>
      <c r="U25" s="11">
        <v>1.7004459999999999</v>
      </c>
      <c r="V25" s="11">
        <v>-0.93684500000000004</v>
      </c>
      <c r="W25" s="11">
        <v>-0.503332</v>
      </c>
      <c r="X25" s="11">
        <v>-1.318138</v>
      </c>
      <c r="Y25" s="11">
        <v>-0.47463</v>
      </c>
      <c r="Z25" s="11">
        <v>1.572119</v>
      </c>
      <c r="AA25" s="11">
        <v>7.8740000000000008E-3</v>
      </c>
      <c r="AB25" s="11">
        <v>1.551477</v>
      </c>
    </row>
    <row r="26" spans="1:28" ht="13.5" x14ac:dyDescent="0.25">
      <c r="A26" s="71" t="s">
        <v>148</v>
      </c>
      <c r="B26" s="72"/>
      <c r="C26" s="9" t="s">
        <v>7</v>
      </c>
      <c r="D26" s="12">
        <v>-5.7069979999999996</v>
      </c>
      <c r="E26" s="12">
        <v>3.7308940000000002</v>
      </c>
      <c r="F26" s="12">
        <v>3.8836620000000002</v>
      </c>
      <c r="G26" s="12">
        <v>-5.1400810000000003</v>
      </c>
      <c r="H26" s="12">
        <v>1.1803680000000001</v>
      </c>
      <c r="I26" s="12">
        <v>4.4815269999999998</v>
      </c>
      <c r="J26" s="12">
        <v>0.50788</v>
      </c>
      <c r="K26" s="12">
        <v>-3.215195</v>
      </c>
      <c r="L26" s="12">
        <v>3.8381349999999999</v>
      </c>
      <c r="M26" s="12">
        <v>-1.534235</v>
      </c>
      <c r="N26" s="12">
        <v>1.698051</v>
      </c>
      <c r="O26" s="12">
        <v>1.3260019999999999</v>
      </c>
      <c r="P26" s="12">
        <v>3.9276040000000001</v>
      </c>
      <c r="Q26" s="12">
        <v>-18.836459000000001</v>
      </c>
      <c r="R26" s="12">
        <v>0.21784600000000001</v>
      </c>
      <c r="S26" s="12">
        <v>2.2008190000000001</v>
      </c>
      <c r="T26" s="12">
        <v>-7.9518000000000005E-2</v>
      </c>
      <c r="U26" s="12">
        <v>1.7484519999999999</v>
      </c>
      <c r="V26" s="12">
        <v>10.622336000000001</v>
      </c>
      <c r="W26" s="12">
        <v>6.7026579999999996</v>
      </c>
      <c r="X26" s="12">
        <v>3.6235819999999999</v>
      </c>
      <c r="Y26" s="12">
        <v>-6.4380119999999996</v>
      </c>
      <c r="Z26" s="12">
        <v>-3.8558000000000002E-2</v>
      </c>
      <c r="AA26" s="12">
        <v>2.1591779999999998</v>
      </c>
      <c r="AB26" s="12" t="s">
        <v>106</v>
      </c>
    </row>
    <row r="27" spans="1:28" ht="13.5" x14ac:dyDescent="0.25">
      <c r="A27" s="71" t="s">
        <v>144</v>
      </c>
      <c r="B27" s="72"/>
      <c r="C27" s="9" t="s">
        <v>7</v>
      </c>
      <c r="D27" s="11" t="s">
        <v>106</v>
      </c>
      <c r="E27" s="11" t="s">
        <v>106</v>
      </c>
      <c r="F27" s="11" t="s">
        <v>106</v>
      </c>
      <c r="G27" s="11" t="s">
        <v>106</v>
      </c>
      <c r="H27" s="11" t="s">
        <v>106</v>
      </c>
      <c r="I27" s="11" t="s">
        <v>106</v>
      </c>
      <c r="J27" s="11" t="s">
        <v>106</v>
      </c>
      <c r="K27" s="11" t="s">
        <v>106</v>
      </c>
      <c r="L27" s="11" t="s">
        <v>106</v>
      </c>
      <c r="M27" s="11" t="s">
        <v>106</v>
      </c>
      <c r="N27" s="11">
        <v>5.4656739999999999</v>
      </c>
      <c r="O27" s="11">
        <v>-1.3868910000000001</v>
      </c>
      <c r="P27" s="11">
        <v>9.2676390000000008</v>
      </c>
      <c r="Q27" s="11">
        <v>3.940563</v>
      </c>
      <c r="R27" s="11">
        <v>13.373340000000001</v>
      </c>
      <c r="S27" s="11">
        <v>-2.3172190000000001</v>
      </c>
      <c r="T27" s="11">
        <v>-2.1825160000000001</v>
      </c>
      <c r="U27" s="11">
        <v>5.6059770000000002</v>
      </c>
      <c r="V27" s="11">
        <v>2.1369959999999999</v>
      </c>
      <c r="W27" s="11">
        <v>9.4196059999999999</v>
      </c>
      <c r="X27" s="11">
        <v>14.680059</v>
      </c>
      <c r="Y27" s="11">
        <v>1.3818839999999999</v>
      </c>
      <c r="Z27" s="11">
        <v>5.3892769999999999</v>
      </c>
      <c r="AA27" s="11">
        <v>-0.166238</v>
      </c>
      <c r="AB27" s="11" t="s">
        <v>106</v>
      </c>
    </row>
    <row r="28" spans="1:28" ht="13.5" x14ac:dyDescent="0.25">
      <c r="A28" s="71" t="s">
        <v>123</v>
      </c>
      <c r="B28" s="72"/>
      <c r="C28" s="9" t="s">
        <v>7</v>
      </c>
      <c r="D28" s="12" t="s">
        <v>106</v>
      </c>
      <c r="E28" s="12">
        <v>13.368349</v>
      </c>
      <c r="F28" s="12">
        <v>16.589858</v>
      </c>
      <c r="G28" s="12">
        <v>33.044916000000001</v>
      </c>
      <c r="H28" s="12">
        <v>-7.8510239999999998</v>
      </c>
      <c r="I28" s="12">
        <v>4.2264660000000003</v>
      </c>
      <c r="J28" s="12">
        <v>6.0038749999999999</v>
      </c>
      <c r="K28" s="12">
        <v>6.475956</v>
      </c>
      <c r="L28" s="12">
        <v>-3.1351819999999999</v>
      </c>
      <c r="M28" s="12">
        <v>8.0057510000000001</v>
      </c>
      <c r="N28" s="12">
        <v>13.049769</v>
      </c>
      <c r="O28" s="12">
        <v>33.091658000000002</v>
      </c>
      <c r="P28" s="12">
        <v>14.56057</v>
      </c>
      <c r="Q28" s="12">
        <v>11.395076</v>
      </c>
      <c r="R28" s="12">
        <v>8.5288780000000006</v>
      </c>
      <c r="S28" s="12">
        <v>-3.533922</v>
      </c>
      <c r="T28" s="12">
        <v>-10.910296000000001</v>
      </c>
      <c r="U28" s="12">
        <v>6.9910519999999998</v>
      </c>
      <c r="V28" s="12">
        <v>7.169816</v>
      </c>
      <c r="W28" s="12">
        <v>14.873347000000001</v>
      </c>
      <c r="X28" s="12">
        <v>4.9208239999999996</v>
      </c>
      <c r="Y28" s="12">
        <v>-2.9958740000000001</v>
      </c>
      <c r="Z28" s="12">
        <v>-17.192095999999999</v>
      </c>
      <c r="AA28" s="12">
        <v>1.6013999999999999</v>
      </c>
      <c r="AB28" s="12">
        <v>-7.5366770000000001</v>
      </c>
    </row>
    <row r="29" spans="1:28" ht="13.5" x14ac:dyDescent="0.25">
      <c r="A29" s="71" t="s">
        <v>124</v>
      </c>
      <c r="B29" s="72"/>
      <c r="C29" s="9" t="s">
        <v>7</v>
      </c>
      <c r="D29" s="11" t="s">
        <v>106</v>
      </c>
      <c r="E29" s="11">
        <v>-1.4549300000000001</v>
      </c>
      <c r="F29" s="11">
        <v>9.2244130000000002</v>
      </c>
      <c r="G29" s="11">
        <v>5.5695269999999999</v>
      </c>
      <c r="H29" s="11">
        <v>10.403181</v>
      </c>
      <c r="I29" s="11">
        <v>6.072616</v>
      </c>
      <c r="J29" s="11">
        <v>35.998992000000001</v>
      </c>
      <c r="K29" s="11">
        <v>-15.400548000000001</v>
      </c>
      <c r="L29" s="11">
        <v>-11.472225</v>
      </c>
      <c r="M29" s="11">
        <v>20.288627999999999</v>
      </c>
      <c r="N29" s="11">
        <v>-12.719725</v>
      </c>
      <c r="O29" s="11">
        <v>15.682088</v>
      </c>
      <c r="P29" s="11">
        <v>-20.383423000000001</v>
      </c>
      <c r="Q29" s="11">
        <v>14.991126</v>
      </c>
      <c r="R29" s="11">
        <v>-14.243117</v>
      </c>
      <c r="S29" s="11">
        <v>8.8668180000000003</v>
      </c>
      <c r="T29" s="11">
        <v>25.224343999999999</v>
      </c>
      <c r="U29" s="11">
        <v>-8.8288329999999995</v>
      </c>
      <c r="V29" s="11">
        <v>8.3687880000000003</v>
      </c>
      <c r="W29" s="11">
        <v>-6.4870679999999998</v>
      </c>
      <c r="X29" s="11">
        <v>2.3681480000000001</v>
      </c>
      <c r="Y29" s="11">
        <v>-2.5561729999999998</v>
      </c>
      <c r="Z29" s="11">
        <v>-3.6162100000000001</v>
      </c>
      <c r="AA29" s="11">
        <v>8.6912529999999997</v>
      </c>
      <c r="AB29" s="11">
        <v>-2.006246</v>
      </c>
    </row>
    <row r="30" spans="1:28" ht="13.5" x14ac:dyDescent="0.25">
      <c r="A30" s="71" t="s">
        <v>125</v>
      </c>
      <c r="B30" s="72"/>
      <c r="C30" s="9" t="s">
        <v>7</v>
      </c>
      <c r="D30" s="12" t="s">
        <v>106</v>
      </c>
      <c r="E30" s="12">
        <v>-0.19616</v>
      </c>
      <c r="F30" s="12">
        <v>3.600336</v>
      </c>
      <c r="G30" s="12">
        <v>-2.852287</v>
      </c>
      <c r="H30" s="12">
        <v>3.0881769999999999</v>
      </c>
      <c r="I30" s="12">
        <v>-1.389753</v>
      </c>
      <c r="J30" s="12">
        <v>-7.0896309999999998</v>
      </c>
      <c r="K30" s="12">
        <v>4.4966010000000001</v>
      </c>
      <c r="L30" s="12">
        <v>1.0146820000000001</v>
      </c>
      <c r="M30" s="12">
        <v>5.4826329999999999</v>
      </c>
      <c r="N30" s="12">
        <v>6.3679860000000001</v>
      </c>
      <c r="O30" s="12">
        <v>6.3626550000000002</v>
      </c>
      <c r="P30" s="12">
        <v>-7.9201999999999995E-2</v>
      </c>
      <c r="Q30" s="12">
        <v>-12.083076999999999</v>
      </c>
      <c r="R30" s="12">
        <v>-6.4648770000000004</v>
      </c>
      <c r="S30" s="12">
        <v>9.2276319999999998</v>
      </c>
      <c r="T30" s="12">
        <v>-5.6876709999999999</v>
      </c>
      <c r="U30" s="12">
        <v>-4.7224769999999996</v>
      </c>
      <c r="V30" s="12">
        <v>1.9135930000000001</v>
      </c>
      <c r="W30" s="12">
        <v>0.63110100000000002</v>
      </c>
      <c r="X30" s="12">
        <v>7.2498630000000004</v>
      </c>
      <c r="Y30" s="12">
        <v>-0.56067599999999995</v>
      </c>
      <c r="Z30" s="12">
        <v>-1.8990260000000001</v>
      </c>
      <c r="AA30" s="12">
        <v>-4.6426509999999999</v>
      </c>
      <c r="AB30" s="12" t="s">
        <v>106</v>
      </c>
    </row>
    <row r="31" spans="1:28" ht="13.5" x14ac:dyDescent="0.25">
      <c r="A31" s="71" t="s">
        <v>126</v>
      </c>
      <c r="B31" s="72"/>
      <c r="C31" s="9" t="s">
        <v>7</v>
      </c>
      <c r="D31" s="11" t="s">
        <v>106</v>
      </c>
      <c r="E31" s="11" t="s">
        <v>106</v>
      </c>
      <c r="F31" s="11" t="s">
        <v>106</v>
      </c>
      <c r="G31" s="11" t="s">
        <v>106</v>
      </c>
      <c r="H31" s="11" t="s">
        <v>106</v>
      </c>
      <c r="I31" s="11" t="s">
        <v>106</v>
      </c>
      <c r="J31" s="11" t="s">
        <v>106</v>
      </c>
      <c r="K31" s="11" t="s">
        <v>106</v>
      </c>
      <c r="L31" s="11" t="s">
        <v>106</v>
      </c>
      <c r="M31" s="11" t="s">
        <v>106</v>
      </c>
      <c r="N31" s="11" t="s">
        <v>106</v>
      </c>
      <c r="O31" s="11" t="s">
        <v>106</v>
      </c>
      <c r="P31" s="11" t="s">
        <v>106</v>
      </c>
      <c r="Q31" s="11" t="s">
        <v>106</v>
      </c>
      <c r="R31" s="11" t="s">
        <v>106</v>
      </c>
      <c r="S31" s="11" t="s">
        <v>106</v>
      </c>
      <c r="T31" s="11">
        <v>11.747142999999999</v>
      </c>
      <c r="U31" s="11">
        <v>-16.390661000000001</v>
      </c>
      <c r="V31" s="11">
        <v>14.571035999999999</v>
      </c>
      <c r="W31" s="11" t="s">
        <v>106</v>
      </c>
      <c r="X31" s="11" t="s">
        <v>106</v>
      </c>
      <c r="Y31" s="11" t="s">
        <v>106</v>
      </c>
      <c r="Z31" s="11" t="s">
        <v>106</v>
      </c>
      <c r="AA31" s="11" t="s">
        <v>106</v>
      </c>
      <c r="AB31" s="11" t="s">
        <v>106</v>
      </c>
    </row>
    <row r="32" spans="1:28" ht="13.5" x14ac:dyDescent="0.25">
      <c r="A32" s="71" t="s">
        <v>127</v>
      </c>
      <c r="B32" s="72"/>
      <c r="C32" s="9" t="s">
        <v>7</v>
      </c>
      <c r="D32" s="12" t="s">
        <v>106</v>
      </c>
      <c r="E32" s="12">
        <v>5.2841589999999998</v>
      </c>
      <c r="F32" s="12">
        <v>2.1342439999999998</v>
      </c>
      <c r="G32" s="12">
        <v>3.4257749999999998</v>
      </c>
      <c r="H32" s="12">
        <v>2.1537120000000001</v>
      </c>
      <c r="I32" s="12">
        <v>-0.143956</v>
      </c>
      <c r="J32" s="12">
        <v>-1.603043</v>
      </c>
      <c r="K32" s="12">
        <v>2.1508129999999999</v>
      </c>
      <c r="L32" s="12">
        <v>1.907184</v>
      </c>
      <c r="M32" s="12">
        <v>6.4264549999999998</v>
      </c>
      <c r="N32" s="12">
        <v>1.1856150000000001</v>
      </c>
      <c r="O32" s="12">
        <v>2.2565200000000001</v>
      </c>
      <c r="P32" s="12">
        <v>6.3969950000000004</v>
      </c>
      <c r="Q32" s="12">
        <v>7.358479</v>
      </c>
      <c r="R32" s="12">
        <v>1.6649389999999999</v>
      </c>
      <c r="S32" s="12">
        <v>4.3603040000000002</v>
      </c>
      <c r="T32" s="12">
        <v>1.5508420000000001</v>
      </c>
      <c r="U32" s="12">
        <v>-1.1946540000000001</v>
      </c>
      <c r="V32" s="12">
        <v>-0.34550700000000001</v>
      </c>
      <c r="W32" s="12">
        <v>1.5599989999999999</v>
      </c>
      <c r="X32" s="12">
        <v>2.9476420000000001</v>
      </c>
      <c r="Y32" s="12">
        <v>2.6968649999999998</v>
      </c>
      <c r="Z32" s="12">
        <v>2.8730280000000001</v>
      </c>
      <c r="AA32" s="12">
        <v>0.936666</v>
      </c>
      <c r="AB32" s="12">
        <v>-1.6608369999999999</v>
      </c>
    </row>
    <row r="33" spans="1:28" ht="13.5" x14ac:dyDescent="0.25">
      <c r="A33" s="71" t="s">
        <v>128</v>
      </c>
      <c r="B33" s="72"/>
      <c r="C33" s="9" t="s">
        <v>7</v>
      </c>
      <c r="D33" s="11" t="s">
        <v>106</v>
      </c>
      <c r="E33" s="11" t="s">
        <v>106</v>
      </c>
      <c r="F33" s="11" t="s">
        <v>106</v>
      </c>
      <c r="G33" s="11" t="s">
        <v>106</v>
      </c>
      <c r="H33" s="11" t="s">
        <v>106</v>
      </c>
      <c r="I33" s="11" t="s">
        <v>106</v>
      </c>
      <c r="J33" s="11" t="s">
        <v>106</v>
      </c>
      <c r="K33" s="11" t="s">
        <v>106</v>
      </c>
      <c r="L33" s="11" t="s">
        <v>106</v>
      </c>
      <c r="M33" s="11" t="s">
        <v>106</v>
      </c>
      <c r="N33" s="11" t="s">
        <v>106</v>
      </c>
      <c r="O33" s="11" t="s">
        <v>106</v>
      </c>
      <c r="P33" s="11" t="s">
        <v>106</v>
      </c>
      <c r="Q33" s="11" t="s">
        <v>106</v>
      </c>
      <c r="R33" s="11" t="s">
        <v>106</v>
      </c>
      <c r="S33" s="11" t="s">
        <v>106</v>
      </c>
      <c r="T33" s="11">
        <v>-6.1349710000000002</v>
      </c>
      <c r="U33" s="11">
        <v>-0.46819100000000002</v>
      </c>
      <c r="V33" s="11">
        <v>3.7008939999999999</v>
      </c>
      <c r="W33" s="11">
        <v>2.1452420000000001</v>
      </c>
      <c r="X33" s="11">
        <v>5.4656510000000003</v>
      </c>
      <c r="Y33" s="11">
        <v>-1.528241</v>
      </c>
      <c r="Z33" s="11">
        <v>5.0959279999999998</v>
      </c>
      <c r="AA33" s="11">
        <v>1.3491010000000001</v>
      </c>
      <c r="AB33" s="11" t="s">
        <v>106</v>
      </c>
    </row>
    <row r="34" spans="1:28" ht="13.5" x14ac:dyDescent="0.25">
      <c r="A34" s="71" t="s">
        <v>129</v>
      </c>
      <c r="B34" s="72"/>
      <c r="C34" s="9" t="s">
        <v>7</v>
      </c>
      <c r="D34" s="12">
        <v>-0.88479300000000005</v>
      </c>
      <c r="E34" s="12">
        <v>-10.706709</v>
      </c>
      <c r="F34" s="12">
        <v>8.3176450000000006</v>
      </c>
      <c r="G34" s="12">
        <v>8.9860389999999999</v>
      </c>
      <c r="H34" s="12">
        <v>3.5958429999999999</v>
      </c>
      <c r="I34" s="12">
        <v>8.5682790000000004</v>
      </c>
      <c r="J34" s="12">
        <v>8.2022390000000005</v>
      </c>
      <c r="K34" s="12">
        <v>1.379319</v>
      </c>
      <c r="L34" s="12">
        <v>13.411319000000001</v>
      </c>
      <c r="M34" s="12">
        <v>8.1868280000000002</v>
      </c>
      <c r="N34" s="12">
        <v>12.915319</v>
      </c>
      <c r="O34" s="12">
        <v>7.7554299999999996</v>
      </c>
      <c r="P34" s="12">
        <v>6.4718720000000003</v>
      </c>
      <c r="Q34" s="12">
        <v>-2.236129</v>
      </c>
      <c r="R34" s="12">
        <v>-2.1663329999999998</v>
      </c>
      <c r="S34" s="12">
        <v>-1.8545780000000001</v>
      </c>
      <c r="T34" s="12">
        <v>-1.059312</v>
      </c>
      <c r="U34" s="12">
        <v>3.79637</v>
      </c>
      <c r="V34" s="12">
        <v>6.2247199999999996</v>
      </c>
      <c r="W34" s="12">
        <v>4.405335</v>
      </c>
      <c r="X34" s="12">
        <v>8.3733839999999997</v>
      </c>
      <c r="Y34" s="12">
        <v>8.0486129999999996</v>
      </c>
      <c r="Z34" s="12">
        <v>2.5481120000000002</v>
      </c>
      <c r="AA34" s="12">
        <v>1.177948</v>
      </c>
      <c r="AB34" s="12" t="s">
        <v>106</v>
      </c>
    </row>
    <row r="35" spans="1:28" ht="13.5" x14ac:dyDescent="0.25">
      <c r="A35" s="71" t="s">
        <v>130</v>
      </c>
      <c r="B35" s="72"/>
      <c r="C35" s="9" t="s">
        <v>7</v>
      </c>
      <c r="D35" s="11" t="s">
        <v>106</v>
      </c>
      <c r="E35" s="11">
        <v>6.9225580000000004</v>
      </c>
      <c r="F35" s="11">
        <v>29.330970000000001</v>
      </c>
      <c r="G35" s="11">
        <v>-10.92667</v>
      </c>
      <c r="H35" s="11">
        <v>12.683093</v>
      </c>
      <c r="I35" s="11">
        <v>17.754712000000001</v>
      </c>
      <c r="J35" s="11">
        <v>-0.40481099999999998</v>
      </c>
      <c r="K35" s="11">
        <v>-4.5798990000000002</v>
      </c>
      <c r="L35" s="11">
        <v>7.8663809999999996</v>
      </c>
      <c r="M35" s="11">
        <v>2.56799</v>
      </c>
      <c r="N35" s="11">
        <v>6.2854999999999994E-2</v>
      </c>
      <c r="O35" s="11">
        <v>-11.320691999999999</v>
      </c>
      <c r="P35" s="11">
        <v>20.055406000000001</v>
      </c>
      <c r="Q35" s="11">
        <v>6.5272800000000002</v>
      </c>
      <c r="R35" s="11">
        <v>-14.05087</v>
      </c>
      <c r="S35" s="11">
        <v>2.5135909999999999</v>
      </c>
      <c r="T35" s="11">
        <v>3.0731290000000002</v>
      </c>
      <c r="U35" s="11">
        <v>-14.944205</v>
      </c>
      <c r="V35" s="11">
        <v>17.198043999999999</v>
      </c>
      <c r="W35" s="11">
        <v>10.986257999999999</v>
      </c>
      <c r="X35" s="11">
        <v>9.4906140000000008</v>
      </c>
      <c r="Y35" s="11">
        <v>12.292672</v>
      </c>
      <c r="Z35" s="11">
        <v>-4.4982389999999999</v>
      </c>
      <c r="AA35" s="11">
        <v>8.7766249999999992</v>
      </c>
      <c r="AB35" s="11">
        <v>12.720295</v>
      </c>
    </row>
    <row r="36" spans="1:28" ht="13.5" x14ac:dyDescent="0.25">
      <c r="A36" s="71" t="s">
        <v>131</v>
      </c>
      <c r="B36" s="72"/>
      <c r="C36" s="9" t="s">
        <v>7</v>
      </c>
      <c r="D36" s="12" t="s">
        <v>106</v>
      </c>
      <c r="E36" s="12">
        <v>2.0694119999999998</v>
      </c>
      <c r="F36" s="12">
        <v>12.993197</v>
      </c>
      <c r="G36" s="12">
        <v>17.014182999999999</v>
      </c>
      <c r="H36" s="12">
        <v>12.292889000000001</v>
      </c>
      <c r="I36" s="12">
        <v>0.61952300000000005</v>
      </c>
      <c r="J36" s="12">
        <v>20.743176999999999</v>
      </c>
      <c r="K36" s="12">
        <v>9.4262870000000003</v>
      </c>
      <c r="L36" s="12">
        <v>10.610999</v>
      </c>
      <c r="M36" s="12">
        <v>10.942500000000001</v>
      </c>
      <c r="N36" s="12">
        <v>0.87634599999999996</v>
      </c>
      <c r="O36" s="12">
        <v>8.9504260000000002</v>
      </c>
      <c r="P36" s="12">
        <v>7.4611489999999998</v>
      </c>
      <c r="Q36" s="12">
        <v>5.0902310000000002</v>
      </c>
      <c r="R36" s="12">
        <v>-2.9264709999999998</v>
      </c>
      <c r="S36" s="12">
        <v>-3.0538989999999999</v>
      </c>
      <c r="T36" s="12">
        <v>-0.79439199999999999</v>
      </c>
      <c r="U36" s="12">
        <v>-6.4050929999999999</v>
      </c>
      <c r="V36" s="12">
        <v>-2.9415809999999998</v>
      </c>
      <c r="W36" s="12">
        <v>-6.3991550000000004</v>
      </c>
      <c r="X36" s="12">
        <v>-2.3914010000000001</v>
      </c>
      <c r="Y36" s="12">
        <v>-1.705587</v>
      </c>
      <c r="Z36" s="12">
        <v>1.468969</v>
      </c>
      <c r="AA36" s="12">
        <v>0.19700500000000001</v>
      </c>
      <c r="AB36" s="12">
        <v>4.2924850000000001</v>
      </c>
    </row>
    <row r="37" spans="1:28" ht="13.5" x14ac:dyDescent="0.25">
      <c r="A37" s="71" t="s">
        <v>132</v>
      </c>
      <c r="B37" s="72"/>
      <c r="C37" s="9" t="s">
        <v>7</v>
      </c>
      <c r="D37" s="11" t="s">
        <v>106</v>
      </c>
      <c r="E37" s="11">
        <v>-43.268295999999999</v>
      </c>
      <c r="F37" s="11">
        <v>-8.7137069999999994</v>
      </c>
      <c r="G37" s="11">
        <v>-24.16601</v>
      </c>
      <c r="H37" s="11">
        <v>-1.150485</v>
      </c>
      <c r="I37" s="11">
        <v>-26.340083</v>
      </c>
      <c r="J37" s="11">
        <v>-11.968089000000001</v>
      </c>
      <c r="K37" s="11">
        <v>65.942873000000006</v>
      </c>
      <c r="L37" s="11">
        <v>-10.426551</v>
      </c>
      <c r="M37" s="11">
        <v>-3.4540649999999999</v>
      </c>
      <c r="N37" s="11">
        <v>6.7835580000000002</v>
      </c>
      <c r="O37" s="11">
        <v>-5.773282</v>
      </c>
      <c r="P37" s="11">
        <v>-7.5801939999999997</v>
      </c>
      <c r="Q37" s="11">
        <v>-10.712445000000001</v>
      </c>
      <c r="R37" s="11">
        <v>5.6017489999999999</v>
      </c>
      <c r="S37" s="11">
        <v>11.893523</v>
      </c>
      <c r="T37" s="11">
        <v>5.246194</v>
      </c>
      <c r="U37" s="11">
        <v>-3.4708999999999999</v>
      </c>
      <c r="V37" s="11">
        <v>4.132047</v>
      </c>
      <c r="W37" s="11">
        <v>8.3498210000000004</v>
      </c>
      <c r="X37" s="11">
        <v>-2.4210690000000001</v>
      </c>
      <c r="Y37" s="11">
        <v>-1.3990530000000001</v>
      </c>
      <c r="Z37" s="11">
        <v>-2.190817</v>
      </c>
      <c r="AA37" s="11">
        <v>7.5906380000000002</v>
      </c>
      <c r="AB37" s="11">
        <v>2.5696210000000002</v>
      </c>
    </row>
    <row r="38" spans="1:28" ht="13.5" x14ac:dyDescent="0.25">
      <c r="A38" s="71" t="s">
        <v>133</v>
      </c>
      <c r="B38" s="72"/>
      <c r="C38" s="9" t="s">
        <v>7</v>
      </c>
      <c r="D38" s="12" t="s">
        <v>106</v>
      </c>
      <c r="E38" s="12">
        <v>6.1083369999999997</v>
      </c>
      <c r="F38" s="12">
        <v>-2.613534</v>
      </c>
      <c r="G38" s="12">
        <v>6.762562</v>
      </c>
      <c r="H38" s="12">
        <v>11.548904</v>
      </c>
      <c r="I38" s="12">
        <v>5.4672999999999999E-2</v>
      </c>
      <c r="J38" s="12">
        <v>-1.0333589999999999</v>
      </c>
      <c r="K38" s="12">
        <v>5.3847829999999997</v>
      </c>
      <c r="L38" s="12">
        <v>10.657175000000001</v>
      </c>
      <c r="M38" s="12">
        <v>5.5430380000000001</v>
      </c>
      <c r="N38" s="12">
        <v>7.5559789999999998</v>
      </c>
      <c r="O38" s="12">
        <v>4.89398</v>
      </c>
      <c r="P38" s="12">
        <v>11.856897999999999</v>
      </c>
      <c r="Q38" s="12">
        <v>-0.55284900000000003</v>
      </c>
      <c r="R38" s="12">
        <v>-0.99007999999999996</v>
      </c>
      <c r="S38" s="12">
        <v>0.62119000000000002</v>
      </c>
      <c r="T38" s="12">
        <v>-1.329922</v>
      </c>
      <c r="U38" s="12">
        <v>-2.19828</v>
      </c>
      <c r="V38" s="12">
        <v>0.12292</v>
      </c>
      <c r="W38" s="12">
        <v>0.87453599999999998</v>
      </c>
      <c r="X38" s="12">
        <v>-0.616483</v>
      </c>
      <c r="Y38" s="12">
        <v>5.3175330000000001</v>
      </c>
      <c r="Z38" s="12">
        <v>1.020419</v>
      </c>
      <c r="AA38" s="12">
        <v>0.34702699999999997</v>
      </c>
      <c r="AB38" s="12">
        <v>3.6058889999999999</v>
      </c>
    </row>
    <row r="39" spans="1:28" ht="13.5" x14ac:dyDescent="0.25">
      <c r="A39" s="71" t="s">
        <v>134</v>
      </c>
      <c r="B39" s="72"/>
      <c r="C39" s="9" t="s">
        <v>7</v>
      </c>
      <c r="D39" s="11" t="s">
        <v>106</v>
      </c>
      <c r="E39" s="11">
        <v>5.0626990000000003</v>
      </c>
      <c r="F39" s="11">
        <v>4.9131989999999996</v>
      </c>
      <c r="G39" s="11">
        <v>7.6351519999999997</v>
      </c>
      <c r="H39" s="11">
        <v>5.5205890000000002</v>
      </c>
      <c r="I39" s="11">
        <v>7.8281549999999998</v>
      </c>
      <c r="J39" s="11">
        <v>9.5442499999999999</v>
      </c>
      <c r="K39" s="11">
        <v>4.6192399999999996</v>
      </c>
      <c r="L39" s="11">
        <v>3.200831</v>
      </c>
      <c r="M39" s="11">
        <v>8.9926960000000005</v>
      </c>
      <c r="N39" s="11">
        <v>9.0285189999999993</v>
      </c>
      <c r="O39" s="11">
        <v>8.8282229999999995</v>
      </c>
      <c r="P39" s="11">
        <v>4.5050739999999996</v>
      </c>
      <c r="Q39" s="11">
        <v>3.0371830000000002</v>
      </c>
      <c r="R39" s="11">
        <v>-4.7579960000000003</v>
      </c>
      <c r="S39" s="11">
        <v>-2.7098179999999998</v>
      </c>
      <c r="T39" s="11">
        <v>-1.099342</v>
      </c>
      <c r="U39" s="11">
        <v>-4.7918710000000004</v>
      </c>
      <c r="V39" s="11">
        <v>-5.2907010000000003</v>
      </c>
      <c r="W39" s="11">
        <v>-2.081861</v>
      </c>
      <c r="X39" s="11">
        <v>-6.1832929999999999</v>
      </c>
      <c r="Y39" s="11">
        <v>-0.31835599999999997</v>
      </c>
      <c r="Z39" s="11">
        <v>1.0678000000000001</v>
      </c>
      <c r="AA39" s="11">
        <v>6.5697239999999999</v>
      </c>
      <c r="AB39" s="11">
        <v>6.7364819999999996</v>
      </c>
    </row>
    <row r="40" spans="1:28" ht="13.5" x14ac:dyDescent="0.25">
      <c r="A40" s="71" t="s">
        <v>135</v>
      </c>
      <c r="B40" s="72"/>
      <c r="C40" s="9" t="s">
        <v>7</v>
      </c>
      <c r="D40" s="12">
        <v>-6.762912</v>
      </c>
      <c r="E40" s="12">
        <v>2.7839239999999998</v>
      </c>
      <c r="F40" s="12">
        <v>5.7960180000000001</v>
      </c>
      <c r="G40" s="12">
        <v>2.1453E-2</v>
      </c>
      <c r="H40" s="12">
        <v>3.5062329999999999</v>
      </c>
      <c r="I40" s="12">
        <v>6.080317</v>
      </c>
      <c r="J40" s="12">
        <v>-2.577439</v>
      </c>
      <c r="K40" s="12">
        <v>1.8593200000000001</v>
      </c>
      <c r="L40" s="12">
        <v>8.3994180000000007</v>
      </c>
      <c r="M40" s="12">
        <v>0.39089200000000002</v>
      </c>
      <c r="N40" s="12">
        <v>8.8110590000000002</v>
      </c>
      <c r="O40" s="12">
        <v>0.92530599999999996</v>
      </c>
      <c r="P40" s="12">
        <v>2.8922140000000001</v>
      </c>
      <c r="Q40" s="12">
        <v>-5.2205630000000003</v>
      </c>
      <c r="R40" s="12">
        <v>5.0673519999999996</v>
      </c>
      <c r="S40" s="12">
        <v>1.3790340000000001</v>
      </c>
      <c r="T40" s="12">
        <v>5.7540240000000002</v>
      </c>
      <c r="U40" s="12">
        <v>-1.6954089999999999</v>
      </c>
      <c r="V40" s="12">
        <v>4.2047369999999997</v>
      </c>
      <c r="W40" s="12">
        <v>2.3373400000000002</v>
      </c>
      <c r="X40" s="12">
        <v>9.8960380000000008</v>
      </c>
      <c r="Y40" s="12">
        <v>6.6813440000000002</v>
      </c>
      <c r="Z40" s="12">
        <v>4.2662339999999999</v>
      </c>
      <c r="AA40" s="12">
        <v>2.3746260000000001</v>
      </c>
      <c r="AB40" s="12">
        <v>0.92974400000000001</v>
      </c>
    </row>
    <row r="41" spans="1:28" ht="13.5" x14ac:dyDescent="0.25">
      <c r="A41" s="71" t="s">
        <v>141</v>
      </c>
      <c r="B41" s="72"/>
      <c r="C41" s="9" t="s">
        <v>7</v>
      </c>
      <c r="D41" s="11" t="s">
        <v>106</v>
      </c>
      <c r="E41" s="11">
        <v>8.2604980000000001</v>
      </c>
      <c r="F41" s="11">
        <v>10.972116</v>
      </c>
      <c r="G41" s="11">
        <v>5.7904549999999997</v>
      </c>
      <c r="H41" s="11">
        <v>5.3390190000000004</v>
      </c>
      <c r="I41" s="11">
        <v>10.645220999999999</v>
      </c>
      <c r="J41" s="11">
        <v>-13.356882000000001</v>
      </c>
      <c r="K41" s="11">
        <v>-6.2552099999999999</v>
      </c>
      <c r="L41" s="11">
        <v>7.1048090000000004</v>
      </c>
      <c r="M41" s="11">
        <v>6.8031139999999999</v>
      </c>
      <c r="N41" s="11">
        <v>9.1420379999999994</v>
      </c>
      <c r="O41" s="11">
        <v>4.8799900000000003</v>
      </c>
      <c r="P41" s="11">
        <v>3.4993150000000002</v>
      </c>
      <c r="Q41" s="11">
        <v>-7.793202</v>
      </c>
      <c r="R41" s="11">
        <v>-7.9524410000000003</v>
      </c>
      <c r="S41" s="11">
        <v>0.62593900000000002</v>
      </c>
      <c r="T41" s="11">
        <v>-2.0334479999999999</v>
      </c>
      <c r="U41" s="11">
        <v>2.298692</v>
      </c>
      <c r="V41" s="11">
        <v>8.8535400000000006</v>
      </c>
      <c r="W41" s="11">
        <v>0.56703199999999998</v>
      </c>
      <c r="X41" s="11">
        <v>-0.73731999999999998</v>
      </c>
      <c r="Y41" s="11">
        <v>-1.2663489999999999</v>
      </c>
      <c r="Z41" s="11">
        <v>3.991428</v>
      </c>
      <c r="AA41" s="11">
        <v>2.6235469999999999</v>
      </c>
      <c r="AB41" s="11" t="s">
        <v>106</v>
      </c>
    </row>
    <row r="42" spans="1:28" ht="13.5" x14ac:dyDescent="0.25">
      <c r="A42" s="71" t="s">
        <v>136</v>
      </c>
      <c r="B42" s="72"/>
      <c r="C42" s="9" t="s">
        <v>7</v>
      </c>
      <c r="D42" s="12">
        <v>2.394136</v>
      </c>
      <c r="E42" s="12">
        <v>5.9784949999999997</v>
      </c>
      <c r="F42" s="12">
        <v>6.5477420000000004</v>
      </c>
      <c r="G42" s="12">
        <v>22.257635000000001</v>
      </c>
      <c r="H42" s="12">
        <v>-1.9027849999999999</v>
      </c>
      <c r="I42" s="12">
        <v>2.9976729999999998</v>
      </c>
      <c r="J42" s="12">
        <v>3.0294180000000002</v>
      </c>
      <c r="K42" s="12">
        <v>1.8510150000000001</v>
      </c>
      <c r="L42" s="12">
        <v>9.4824579999999994</v>
      </c>
      <c r="M42" s="12">
        <v>8.2210160000000005</v>
      </c>
      <c r="N42" s="12">
        <v>11.416554</v>
      </c>
      <c r="O42" s="12">
        <v>6.1949630000000004</v>
      </c>
      <c r="P42" s="12">
        <v>4.7192889999999998</v>
      </c>
      <c r="Q42" s="12">
        <v>-0.34250000000000003</v>
      </c>
      <c r="R42" s="12">
        <v>4.877262</v>
      </c>
      <c r="S42" s="12">
        <v>-3.8909669999999998</v>
      </c>
      <c r="T42" s="12">
        <v>-2.2804899999999999</v>
      </c>
      <c r="U42" s="12">
        <v>2.0264959999999999</v>
      </c>
      <c r="V42" s="12">
        <v>1.340314</v>
      </c>
      <c r="W42" s="12">
        <v>-0.65385400000000005</v>
      </c>
      <c r="X42" s="12">
        <v>-2.6128170000000002</v>
      </c>
      <c r="Y42" s="12">
        <v>3.5821640000000001</v>
      </c>
      <c r="Z42" s="12">
        <v>0.490923</v>
      </c>
      <c r="AA42" s="12">
        <v>-2.770578</v>
      </c>
      <c r="AB42" s="12">
        <v>-0.68689999999999996</v>
      </c>
    </row>
    <row r="43" spans="1:28" ht="13.5" x14ac:dyDescent="0.25">
      <c r="A43" s="71" t="s">
        <v>143</v>
      </c>
      <c r="B43" s="72"/>
      <c r="C43" s="9" t="s">
        <v>7</v>
      </c>
      <c r="D43" s="11" t="s">
        <v>106</v>
      </c>
      <c r="E43" s="11" t="s">
        <v>106</v>
      </c>
      <c r="F43" s="11" t="s">
        <v>106</v>
      </c>
      <c r="G43" s="11" t="s">
        <v>106</v>
      </c>
      <c r="H43" s="11" t="s">
        <v>106</v>
      </c>
      <c r="I43" s="11" t="s">
        <v>106</v>
      </c>
      <c r="J43" s="11">
        <v>7.3614439999999997</v>
      </c>
      <c r="K43" s="11">
        <v>-1.9599329999999999</v>
      </c>
      <c r="L43" s="11">
        <v>-0.81785600000000003</v>
      </c>
      <c r="M43" s="11">
        <v>-1.7419230000000001</v>
      </c>
      <c r="N43" s="11">
        <v>7.9052559999999996</v>
      </c>
      <c r="O43" s="11">
        <v>0.97445000000000004</v>
      </c>
      <c r="P43" s="11">
        <v>-3.3767900000000002</v>
      </c>
      <c r="Q43" s="11">
        <v>-14.711903</v>
      </c>
      <c r="R43" s="11">
        <v>27.376010999999998</v>
      </c>
      <c r="S43" s="11">
        <v>2.0912440000000001</v>
      </c>
      <c r="T43" s="11">
        <v>-0.46367199999999997</v>
      </c>
      <c r="U43" s="11">
        <v>5.5473590000000002</v>
      </c>
      <c r="V43" s="11">
        <v>-8.8010120000000001</v>
      </c>
      <c r="W43" s="11">
        <v>5.4481679999999999</v>
      </c>
      <c r="X43" s="11">
        <v>0.91223900000000002</v>
      </c>
      <c r="Y43" s="11">
        <v>-2.2445729999999999</v>
      </c>
      <c r="Z43" s="11">
        <v>-2.3673760000000001</v>
      </c>
      <c r="AA43" s="11" t="s">
        <v>106</v>
      </c>
      <c r="AB43" s="11" t="s">
        <v>106</v>
      </c>
    </row>
    <row r="44" spans="1:28" ht="13.5" x14ac:dyDescent="0.25">
      <c r="A44" s="71" t="s">
        <v>137</v>
      </c>
      <c r="B44" s="72"/>
      <c r="C44" s="9" t="s">
        <v>7</v>
      </c>
      <c r="D44" s="12" t="s">
        <v>106</v>
      </c>
      <c r="E44" s="12">
        <v>3.6441240000000001</v>
      </c>
      <c r="F44" s="12">
        <v>2.1743109999999999</v>
      </c>
      <c r="G44" s="12">
        <v>2.4892189999999998</v>
      </c>
      <c r="H44" s="12">
        <v>4.4641440000000001</v>
      </c>
      <c r="I44" s="12">
        <v>0.67763799999999996</v>
      </c>
      <c r="J44" s="12">
        <v>1.4461759999999999</v>
      </c>
      <c r="K44" s="12">
        <v>-1.142082</v>
      </c>
      <c r="L44" s="12">
        <v>-3.8089339999999998</v>
      </c>
      <c r="M44" s="12">
        <v>2.3805990000000001</v>
      </c>
      <c r="N44" s="12">
        <v>1.68035</v>
      </c>
      <c r="O44" s="12">
        <v>2.0518770000000002</v>
      </c>
      <c r="P44" s="12">
        <v>3.9212799999999999</v>
      </c>
      <c r="Q44" s="12">
        <v>0.53871899999999995</v>
      </c>
      <c r="R44" s="12">
        <v>-0.68465799999999999</v>
      </c>
      <c r="S44" s="12">
        <v>3.1875610000000001</v>
      </c>
      <c r="T44" s="12">
        <v>1.8941969999999999</v>
      </c>
      <c r="U44" s="12">
        <v>-0.88577499999999998</v>
      </c>
      <c r="V44" s="12">
        <v>0.74933499999999997</v>
      </c>
      <c r="W44" s="12">
        <v>-0.95280900000000002</v>
      </c>
      <c r="X44" s="12">
        <v>1.8098E-2</v>
      </c>
      <c r="Y44" s="12">
        <v>-0.50893900000000003</v>
      </c>
      <c r="Z44" s="12">
        <v>2.6585890000000001</v>
      </c>
      <c r="AA44" s="12">
        <v>2.2892549999999998</v>
      </c>
      <c r="AB44" s="12">
        <v>2.3646639999999999</v>
      </c>
    </row>
    <row r="45" spans="1:28" ht="13.5" x14ac:dyDescent="0.25">
      <c r="A45" s="71" t="s">
        <v>138</v>
      </c>
      <c r="B45" s="72"/>
      <c r="C45" s="9" t="s">
        <v>7</v>
      </c>
      <c r="D45" s="11" t="s">
        <v>106</v>
      </c>
      <c r="E45" s="11">
        <v>3.298794</v>
      </c>
      <c r="F45" s="11">
        <v>2.8798219999999999</v>
      </c>
      <c r="G45" s="11">
        <v>6.5131709999999998</v>
      </c>
      <c r="H45" s="11">
        <v>2.9161809999999999</v>
      </c>
      <c r="I45" s="11">
        <v>1.481204</v>
      </c>
      <c r="J45" s="11">
        <v>1.69198</v>
      </c>
      <c r="K45" s="11">
        <v>-0.34098400000000001</v>
      </c>
      <c r="L45" s="11">
        <v>-0.37254799999999999</v>
      </c>
      <c r="M45" s="11">
        <v>3.4762140000000001</v>
      </c>
      <c r="N45" s="11">
        <v>3.752656</v>
      </c>
      <c r="O45" s="11">
        <v>2.2620969999999998</v>
      </c>
      <c r="P45" s="11">
        <v>4.0012590000000001</v>
      </c>
      <c r="Q45" s="11">
        <v>0.49910199999999999</v>
      </c>
      <c r="R45" s="11">
        <v>-0.41324100000000002</v>
      </c>
      <c r="S45" s="11">
        <v>1.485185</v>
      </c>
      <c r="T45" s="11">
        <v>0.60141100000000003</v>
      </c>
      <c r="U45" s="11">
        <v>-0.79946600000000001</v>
      </c>
      <c r="V45" s="11">
        <v>1.7078009999999999</v>
      </c>
      <c r="W45" s="11">
        <v>-0.46027400000000002</v>
      </c>
      <c r="X45" s="11">
        <v>-0.287358</v>
      </c>
      <c r="Y45" s="11">
        <v>1.1557379999999999</v>
      </c>
      <c r="Z45" s="11">
        <v>1.3605719999999999</v>
      </c>
      <c r="AA45" s="11">
        <v>1.3175479999999999</v>
      </c>
      <c r="AB45" s="11">
        <v>1.8559030000000001</v>
      </c>
    </row>
    <row r="46" spans="1:28" ht="13.5" x14ac:dyDescent="0.25">
      <c r="A46" s="75" t="s">
        <v>139</v>
      </c>
      <c r="B46" s="10" t="s">
        <v>147</v>
      </c>
      <c r="C46" s="9" t="s">
        <v>7</v>
      </c>
      <c r="D46" s="12" t="s">
        <v>106</v>
      </c>
      <c r="E46" s="12" t="s">
        <v>106</v>
      </c>
      <c r="F46" s="12" t="s">
        <v>106</v>
      </c>
      <c r="G46" s="12" t="s">
        <v>106</v>
      </c>
      <c r="H46" s="12" t="s">
        <v>106</v>
      </c>
      <c r="I46" s="12" t="s">
        <v>106</v>
      </c>
      <c r="J46" s="12">
        <v>-0.71026199999999995</v>
      </c>
      <c r="K46" s="12">
        <v>0.37222</v>
      </c>
      <c r="L46" s="12">
        <v>-6.7182909999999998</v>
      </c>
      <c r="M46" s="12">
        <v>5.2702660000000003</v>
      </c>
      <c r="N46" s="12">
        <v>4.3254669999999997</v>
      </c>
      <c r="O46" s="12">
        <v>6.8425419999999999</v>
      </c>
      <c r="P46" s="12">
        <v>10.509415000000001</v>
      </c>
      <c r="Q46" s="12">
        <v>15.903617000000001</v>
      </c>
      <c r="R46" s="12">
        <v>7.2737470000000002</v>
      </c>
      <c r="S46" s="12">
        <v>3.036794</v>
      </c>
      <c r="T46" s="12">
        <v>3.0540340000000001</v>
      </c>
      <c r="U46" s="12">
        <v>-7.0566000000000004E-2</v>
      </c>
      <c r="V46" s="12">
        <v>2.531428</v>
      </c>
      <c r="W46" s="12">
        <v>-8.3433630000000001</v>
      </c>
      <c r="X46" s="12">
        <v>0.41777700000000001</v>
      </c>
      <c r="Y46" s="12">
        <v>-4.180599</v>
      </c>
      <c r="Z46" s="12">
        <v>-3.4160999999999997E-2</v>
      </c>
      <c r="AA46" s="12" t="s">
        <v>106</v>
      </c>
      <c r="AB46" s="12" t="s">
        <v>106</v>
      </c>
    </row>
    <row r="47" spans="1:28" ht="13.5" x14ac:dyDescent="0.25">
      <c r="A47" s="76"/>
      <c r="B47" s="10" t="s">
        <v>140</v>
      </c>
      <c r="C47" s="9" t="s">
        <v>7</v>
      </c>
      <c r="D47" s="11">
        <v>2.6708460000000001</v>
      </c>
      <c r="E47" s="11">
        <v>9.0527770000000007</v>
      </c>
      <c r="F47" s="11">
        <v>-8.8307800000000007</v>
      </c>
      <c r="G47" s="11">
        <v>-8.0311179999999993</v>
      </c>
      <c r="H47" s="11">
        <v>55.152036000000003</v>
      </c>
      <c r="I47" s="11">
        <v>-1.2296039999999999</v>
      </c>
      <c r="J47" s="11">
        <v>7.7286900000000003</v>
      </c>
      <c r="K47" s="11">
        <v>-3.6756820000000001</v>
      </c>
      <c r="L47" s="11">
        <v>-0.39523000000000003</v>
      </c>
      <c r="M47" s="11">
        <v>-2.0097100000000001</v>
      </c>
      <c r="N47" s="11">
        <v>11.572402</v>
      </c>
      <c r="O47" s="11">
        <v>10.085861</v>
      </c>
      <c r="P47" s="11">
        <v>-8.0245219999999993</v>
      </c>
      <c r="Q47" s="11">
        <v>10.315498</v>
      </c>
      <c r="R47" s="11">
        <v>13.441267</v>
      </c>
      <c r="S47" s="11">
        <v>7.3755709999999999</v>
      </c>
      <c r="T47" s="11">
        <v>4.599488</v>
      </c>
      <c r="U47" s="11">
        <v>10.636243</v>
      </c>
      <c r="V47" s="11">
        <v>4.1526560000000003</v>
      </c>
      <c r="W47" s="11">
        <v>2.8580960000000002</v>
      </c>
      <c r="X47" s="11">
        <v>27.487499</v>
      </c>
      <c r="Y47" s="11">
        <v>7.2293349999999998</v>
      </c>
      <c r="Z47" s="11">
        <v>25.173107000000002</v>
      </c>
      <c r="AA47" s="11">
        <v>-14.700138000000001</v>
      </c>
      <c r="AB47" s="11" t="s">
        <v>106</v>
      </c>
    </row>
    <row r="48" spans="1:28" x14ac:dyDescent="0.2">
      <c r="A48" s="13" t="s">
        <v>171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5" type="noConversion"/>
  <hyperlinks>
    <hyperlink ref="A2" r:id="rId1" display="http://stats.oecd.org/OECDStat_Metadata/ShowMetadata.ashx?Dataset=PDBI_I4&amp;ShowOnWeb=true&amp;Lang=en" xr:uid="{42517EA7-798E-4DA2-9C07-BED4021664ED}"/>
    <hyperlink ref="D6" r:id="rId2" display="http://stats.oecd.org/OECDStat_Metadata/ShowMetadata.ashx?Dataset=PDBI_I4&amp;Coords=[MEASURE].[GRW]&amp;ShowOnWeb=true&amp;Lang=en" xr:uid="{CD334589-2E7B-4C1F-B892-7AD1DCC4B8F0}"/>
    <hyperlink ref="A19" r:id="rId3" display="http://stats.oecd.org/OECDStat_Metadata/ShowMetadata.ashx?Dataset=PDBI_I4&amp;Coords=[LOCATION].[DEU]&amp;ShowOnWeb=true&amp;Lang=en" xr:uid="{89187593-0BAB-46E3-9BF8-E1F381B86548}"/>
    <hyperlink ref="A23" r:id="rId4" display="http://stats.oecd.org/OECDStat_Metadata/ShowMetadata.ashx?Dataset=PDBI_I4&amp;Coords=[LOCATION].[IRL]&amp;ShowOnWeb=true&amp;Lang=en" xr:uid="{D179025E-BCC7-4F84-AB03-9851E0F23639}"/>
    <hyperlink ref="A24" r:id="rId5" display="http://stats.oecd.org/OECDStat_Metadata/ShowMetadata.ashx?Dataset=PDBI_I4&amp;Coords=[LOCATION].[ISR]&amp;ShowOnWeb=true&amp;Lang=en" xr:uid="{772B629C-B4EB-47E1-8F8C-DAE147894964}"/>
    <hyperlink ref="A48" r:id="rId6" display="https://stats-2.oecd.org/index.aspx?DatasetCode=PDBI_I4" xr:uid="{143ECD2B-76DD-4BEF-89CF-C2D6538C88E3}"/>
  </hyperlinks>
  <pageMargins left="0.75" right="0.75" top="1" bottom="1" header="0.5" footer="0.5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F3CD-387F-4EF2-A8CE-46C5BDE6FFFE}">
  <dimension ref="A1:AB48"/>
  <sheetViews>
    <sheetView showGridLines="0" topLeftCell="A2" workbookViewId="0">
      <selection activeCell="A2" sqref="A2"/>
    </sheetView>
  </sheetViews>
  <sheetFormatPr defaultColWidth="9.125" defaultRowHeight="12.75" x14ac:dyDescent="0.2"/>
  <cols>
    <col min="1" max="2" width="27.375" style="6" customWidth="1"/>
    <col min="3" max="3" width="2.375" style="6" customWidth="1"/>
    <col min="4" max="16384" width="9.125" style="6"/>
  </cols>
  <sheetData>
    <row r="1" spans="1:28" hidden="1" x14ac:dyDescent="0.2">
      <c r="A1" s="5" t="e">
        <f ca="1">DotStatQuery(B1)</f>
        <v>#NAME?</v>
      </c>
      <c r="B1" s="5" t="s">
        <v>177</v>
      </c>
    </row>
    <row r="2" spans="1:28" ht="34.5" x14ac:dyDescent="0.2">
      <c r="A2" s="7" t="s">
        <v>74</v>
      </c>
    </row>
    <row r="3" spans="1:28" x14ac:dyDescent="0.2">
      <c r="A3" s="54" t="s">
        <v>75</v>
      </c>
      <c r="B3" s="55"/>
      <c r="C3" s="56"/>
      <c r="D3" s="57" t="s">
        <v>149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9"/>
    </row>
    <row r="4" spans="1:28" x14ac:dyDescent="0.2">
      <c r="A4" s="54" t="s">
        <v>76</v>
      </c>
      <c r="B4" s="55"/>
      <c r="C4" s="56"/>
      <c r="D4" s="57" t="s">
        <v>176</v>
      </c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9"/>
    </row>
    <row r="5" spans="1:28" x14ac:dyDescent="0.2">
      <c r="A5" s="60" t="s">
        <v>4</v>
      </c>
      <c r="B5" s="61"/>
      <c r="C5" s="62"/>
      <c r="D5" s="8" t="s">
        <v>78</v>
      </c>
      <c r="E5" s="8" t="s">
        <v>79</v>
      </c>
      <c r="F5" s="8" t="s">
        <v>80</v>
      </c>
      <c r="G5" s="8" t="s">
        <v>81</v>
      </c>
      <c r="H5" s="8" t="s">
        <v>82</v>
      </c>
      <c r="I5" s="8" t="s">
        <v>83</v>
      </c>
      <c r="J5" s="8" t="s">
        <v>84</v>
      </c>
      <c r="K5" s="8" t="s">
        <v>85</v>
      </c>
      <c r="L5" s="8" t="s">
        <v>86</v>
      </c>
      <c r="M5" s="8" t="s">
        <v>87</v>
      </c>
      <c r="N5" s="8" t="s">
        <v>88</v>
      </c>
      <c r="O5" s="8" t="s">
        <v>89</v>
      </c>
      <c r="P5" s="8" t="s">
        <v>90</v>
      </c>
      <c r="Q5" s="8" t="s">
        <v>91</v>
      </c>
      <c r="R5" s="8" t="s">
        <v>92</v>
      </c>
      <c r="S5" s="8" t="s">
        <v>93</v>
      </c>
      <c r="T5" s="8" t="s">
        <v>94</v>
      </c>
      <c r="U5" s="8" t="s">
        <v>95</v>
      </c>
      <c r="V5" s="8" t="s">
        <v>96</v>
      </c>
      <c r="W5" s="8" t="s">
        <v>97</v>
      </c>
      <c r="X5" s="8" t="s">
        <v>5</v>
      </c>
      <c r="Y5" s="8" t="s">
        <v>98</v>
      </c>
      <c r="Z5" s="8" t="s">
        <v>99</v>
      </c>
      <c r="AA5" s="8" t="s">
        <v>100</v>
      </c>
      <c r="AB5" s="8" t="s">
        <v>101</v>
      </c>
    </row>
    <row r="6" spans="1:28" x14ac:dyDescent="0.2">
      <c r="A6" s="60" t="s">
        <v>102</v>
      </c>
      <c r="B6" s="61"/>
      <c r="C6" s="62"/>
      <c r="D6" s="63" t="s">
        <v>103</v>
      </c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</row>
    <row r="7" spans="1:28" x14ac:dyDescent="0.2">
      <c r="A7" s="60" t="s">
        <v>6</v>
      </c>
      <c r="B7" s="61"/>
      <c r="C7" s="62"/>
      <c r="D7" s="66" t="s">
        <v>104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8"/>
    </row>
    <row r="8" spans="1:28" ht="13.5" x14ac:dyDescent="0.25">
      <c r="A8" s="69" t="s">
        <v>3</v>
      </c>
      <c r="B8" s="70"/>
      <c r="C8" s="9" t="s">
        <v>7</v>
      </c>
      <c r="D8" s="9" t="s">
        <v>7</v>
      </c>
      <c r="E8" s="9" t="s">
        <v>7</v>
      </c>
      <c r="F8" s="9" t="s">
        <v>7</v>
      </c>
      <c r="G8" s="9" t="s">
        <v>7</v>
      </c>
      <c r="H8" s="9" t="s">
        <v>7</v>
      </c>
      <c r="I8" s="9" t="s">
        <v>7</v>
      </c>
      <c r="J8" s="9" t="s">
        <v>7</v>
      </c>
      <c r="K8" s="9" t="s">
        <v>7</v>
      </c>
      <c r="L8" s="9" t="s">
        <v>7</v>
      </c>
      <c r="M8" s="9" t="s">
        <v>7</v>
      </c>
      <c r="N8" s="9" t="s">
        <v>7</v>
      </c>
      <c r="O8" s="9" t="s">
        <v>7</v>
      </c>
      <c r="P8" s="9" t="s">
        <v>7</v>
      </c>
      <c r="Q8" s="9" t="s">
        <v>7</v>
      </c>
      <c r="R8" s="9" t="s">
        <v>7</v>
      </c>
      <c r="S8" s="9" t="s">
        <v>7</v>
      </c>
      <c r="T8" s="9" t="s">
        <v>7</v>
      </c>
      <c r="U8" s="9" t="s">
        <v>7</v>
      </c>
      <c r="V8" s="9" t="s">
        <v>7</v>
      </c>
      <c r="W8" s="9" t="s">
        <v>7</v>
      </c>
      <c r="X8" s="9" t="s">
        <v>7</v>
      </c>
      <c r="Y8" s="9" t="s">
        <v>7</v>
      </c>
      <c r="Z8" s="9" t="s">
        <v>7</v>
      </c>
      <c r="AA8" s="9" t="s">
        <v>7</v>
      </c>
      <c r="AB8" s="9" t="s">
        <v>7</v>
      </c>
    </row>
    <row r="9" spans="1:28" ht="13.5" x14ac:dyDescent="0.25">
      <c r="A9" s="71" t="s">
        <v>105</v>
      </c>
      <c r="B9" s="72"/>
      <c r="C9" s="9" t="s">
        <v>7</v>
      </c>
      <c r="D9" s="11">
        <v>-0.71958999999999995</v>
      </c>
      <c r="E9" s="11">
        <v>-0.606989</v>
      </c>
      <c r="F9" s="11">
        <v>2.413869</v>
      </c>
      <c r="G9" s="11">
        <v>5.6167999999999996</v>
      </c>
      <c r="H9" s="11">
        <v>3.8636200000000001</v>
      </c>
      <c r="I9" s="11">
        <v>6.8043250000000004</v>
      </c>
      <c r="J9" s="11">
        <v>6.6257739999999998</v>
      </c>
      <c r="K9" s="11">
        <v>-3.4420220000000001</v>
      </c>
      <c r="L9" s="11">
        <v>2.9773109999999998</v>
      </c>
      <c r="M9" s="11">
        <v>-5.9230219999999996</v>
      </c>
      <c r="N9" s="11">
        <v>1.487433</v>
      </c>
      <c r="O9" s="11">
        <v>1.4202539999999999</v>
      </c>
      <c r="P9" s="11">
        <v>2.7096360000000002</v>
      </c>
      <c r="Q9" s="11">
        <v>5.4843770000000003</v>
      </c>
      <c r="R9" s="11">
        <v>-5.6497039999999998</v>
      </c>
      <c r="S9" s="11">
        <v>5.856439</v>
      </c>
      <c r="T9" s="11">
        <v>-2.5792619999999999</v>
      </c>
      <c r="U9" s="11">
        <v>4.3951339999999997</v>
      </c>
      <c r="V9" s="11">
        <v>-1.4581139999999999</v>
      </c>
      <c r="W9" s="11">
        <v>-3.6466050000000001</v>
      </c>
      <c r="X9" s="11">
        <v>6.9909540000000003</v>
      </c>
      <c r="Y9" s="11">
        <v>7.4602329999999997</v>
      </c>
      <c r="Z9" s="11">
        <v>0.151061</v>
      </c>
      <c r="AA9" s="11" t="s">
        <v>106</v>
      </c>
      <c r="AB9" s="11" t="s">
        <v>106</v>
      </c>
    </row>
    <row r="10" spans="1:28" ht="13.5" x14ac:dyDescent="0.25">
      <c r="A10" s="71" t="s">
        <v>107</v>
      </c>
      <c r="B10" s="72"/>
      <c r="C10" s="9" t="s">
        <v>7</v>
      </c>
      <c r="D10" s="12">
        <v>9.8160919999999994</v>
      </c>
      <c r="E10" s="12">
        <v>-6.9244E-2</v>
      </c>
      <c r="F10" s="12">
        <v>-0.69945900000000005</v>
      </c>
      <c r="G10" s="12">
        <v>-0.52201699999999995</v>
      </c>
      <c r="H10" s="12">
        <v>-1.1504859999999999</v>
      </c>
      <c r="I10" s="12">
        <v>-1.0952470000000001</v>
      </c>
      <c r="J10" s="12">
        <v>-1.5137750000000001</v>
      </c>
      <c r="K10" s="12">
        <v>1.926574</v>
      </c>
      <c r="L10" s="12">
        <v>0.32500800000000002</v>
      </c>
      <c r="M10" s="12">
        <v>-1.3369359999999999</v>
      </c>
      <c r="N10" s="12">
        <v>2.3684159999999999</v>
      </c>
      <c r="O10" s="12">
        <v>-0.54153700000000005</v>
      </c>
      <c r="P10" s="12">
        <v>0.45391100000000001</v>
      </c>
      <c r="Q10" s="12">
        <v>-0.31007499999999999</v>
      </c>
      <c r="R10" s="12">
        <v>-3.6249630000000002</v>
      </c>
      <c r="S10" s="12">
        <v>-6.7790000000000003E-2</v>
      </c>
      <c r="T10" s="12">
        <v>1.0168699999999999</v>
      </c>
      <c r="U10" s="12">
        <v>-1.0658270000000001</v>
      </c>
      <c r="V10" s="12">
        <v>0.12847600000000001</v>
      </c>
      <c r="W10" s="12">
        <v>0.61979700000000004</v>
      </c>
      <c r="X10" s="12">
        <v>1.6681140000000001</v>
      </c>
      <c r="Y10" s="12">
        <v>0.45515600000000001</v>
      </c>
      <c r="Z10" s="12">
        <v>-8.7498999999999993E-2</v>
      </c>
      <c r="AA10" s="12">
        <v>-0.167487</v>
      </c>
      <c r="AB10" s="12">
        <v>0.25144100000000003</v>
      </c>
    </row>
    <row r="11" spans="1:28" ht="13.5" x14ac:dyDescent="0.25">
      <c r="A11" s="71" t="s">
        <v>108</v>
      </c>
      <c r="B11" s="72"/>
      <c r="C11" s="9" t="s">
        <v>7</v>
      </c>
      <c r="D11" s="11" t="s">
        <v>106</v>
      </c>
      <c r="E11" s="11">
        <v>6.2179999999999996E-3</v>
      </c>
      <c r="F11" s="11">
        <v>0.73863599999999996</v>
      </c>
      <c r="G11" s="11">
        <v>-1.252651</v>
      </c>
      <c r="H11" s="11">
        <v>-0.16259999999999999</v>
      </c>
      <c r="I11" s="11">
        <v>-0.61089099999999996</v>
      </c>
      <c r="J11" s="11">
        <v>1.8325800000000001</v>
      </c>
      <c r="K11" s="11">
        <v>-2.8488540000000002</v>
      </c>
      <c r="L11" s="11">
        <v>0.78951899999999997</v>
      </c>
      <c r="M11" s="11">
        <v>-0.22196199999999999</v>
      </c>
      <c r="N11" s="11">
        <v>4.9541139999999997</v>
      </c>
      <c r="O11" s="11">
        <v>0.62691300000000005</v>
      </c>
      <c r="P11" s="11">
        <v>1.3703890000000001</v>
      </c>
      <c r="Q11" s="11">
        <v>-2.5599270000000001</v>
      </c>
      <c r="R11" s="11">
        <v>-1.3989240000000001</v>
      </c>
      <c r="S11" s="11">
        <v>-0.60191600000000001</v>
      </c>
      <c r="T11" s="11">
        <v>-0.47246500000000002</v>
      </c>
      <c r="U11" s="11">
        <v>-3.3617340000000002</v>
      </c>
      <c r="V11" s="11">
        <v>2.3037000000000001</v>
      </c>
      <c r="W11" s="11">
        <v>2.470418</v>
      </c>
      <c r="X11" s="11">
        <v>1.082174</v>
      </c>
      <c r="Y11" s="11">
        <v>0.41875099999999998</v>
      </c>
      <c r="Z11" s="11">
        <v>2.3461029999999998</v>
      </c>
      <c r="AA11" s="11">
        <v>1.0105379999999999</v>
      </c>
      <c r="AB11" s="11">
        <v>-1.709587</v>
      </c>
    </row>
    <row r="12" spans="1:28" ht="13.5" x14ac:dyDescent="0.25">
      <c r="A12" s="71" t="s">
        <v>109</v>
      </c>
      <c r="B12" s="72"/>
      <c r="C12" s="9" t="s">
        <v>7</v>
      </c>
      <c r="D12" s="12" t="s">
        <v>106</v>
      </c>
      <c r="E12" s="12" t="s">
        <v>106</v>
      </c>
      <c r="F12" s="12" t="s">
        <v>106</v>
      </c>
      <c r="G12" s="12" t="s">
        <v>106</v>
      </c>
      <c r="H12" s="12" t="s">
        <v>106</v>
      </c>
      <c r="I12" s="12" t="s">
        <v>106</v>
      </c>
      <c r="J12" s="12" t="s">
        <v>106</v>
      </c>
      <c r="K12" s="12" t="s">
        <v>106</v>
      </c>
      <c r="L12" s="12" t="s">
        <v>106</v>
      </c>
      <c r="M12" s="12" t="s">
        <v>106</v>
      </c>
      <c r="N12" s="12" t="s">
        <v>106</v>
      </c>
      <c r="O12" s="12" t="s">
        <v>106</v>
      </c>
      <c r="P12" s="12" t="s">
        <v>106</v>
      </c>
      <c r="Q12" s="12">
        <v>-2.4462649999999999</v>
      </c>
      <c r="R12" s="12">
        <v>1.139608</v>
      </c>
      <c r="S12" s="12">
        <v>-0.97902500000000003</v>
      </c>
      <c r="T12" s="12">
        <v>2.4147419999999999</v>
      </c>
      <c r="U12" s="12">
        <v>2.8569849999999999</v>
      </c>
      <c r="V12" s="12">
        <v>-0.84983200000000003</v>
      </c>
      <c r="W12" s="12">
        <v>2.3475579999999998</v>
      </c>
      <c r="X12" s="12">
        <v>8.4366999999999998E-2</v>
      </c>
      <c r="Y12" s="12">
        <v>-1.5489599999999999</v>
      </c>
      <c r="Z12" s="12">
        <v>0.103884</v>
      </c>
      <c r="AA12" s="12">
        <v>-4.3000000000000002E-5</v>
      </c>
      <c r="AB12" s="12" t="s">
        <v>106</v>
      </c>
    </row>
    <row r="13" spans="1:28" ht="13.5" x14ac:dyDescent="0.25">
      <c r="A13" s="71" t="s">
        <v>110</v>
      </c>
      <c r="B13" s="72"/>
      <c r="C13" s="9" t="s">
        <v>7</v>
      </c>
      <c r="D13" s="11" t="s">
        <v>106</v>
      </c>
      <c r="E13" s="11" t="s">
        <v>106</v>
      </c>
      <c r="F13" s="11" t="s">
        <v>106</v>
      </c>
      <c r="G13" s="11" t="s">
        <v>106</v>
      </c>
      <c r="H13" s="11" t="s">
        <v>106</v>
      </c>
      <c r="I13" s="11" t="s">
        <v>106</v>
      </c>
      <c r="J13" s="11" t="s">
        <v>106</v>
      </c>
      <c r="K13" s="11" t="s">
        <v>106</v>
      </c>
      <c r="L13" s="11" t="s">
        <v>106</v>
      </c>
      <c r="M13" s="11" t="s">
        <v>106</v>
      </c>
      <c r="N13" s="11" t="s">
        <v>106</v>
      </c>
      <c r="O13" s="11" t="s">
        <v>106</v>
      </c>
      <c r="P13" s="11" t="s">
        <v>106</v>
      </c>
      <c r="Q13" s="11" t="s">
        <v>106</v>
      </c>
      <c r="R13" s="11" t="s">
        <v>106</v>
      </c>
      <c r="S13" s="11" t="s">
        <v>106</v>
      </c>
      <c r="T13" s="11" t="s">
        <v>106</v>
      </c>
      <c r="U13" s="11" t="s">
        <v>106</v>
      </c>
      <c r="V13" s="11" t="s">
        <v>106</v>
      </c>
      <c r="W13" s="11">
        <v>-7.7814839999999998</v>
      </c>
      <c r="X13" s="11">
        <v>3.9241160000000002</v>
      </c>
      <c r="Y13" s="11">
        <v>-8.6632470000000001</v>
      </c>
      <c r="Z13" s="11">
        <v>-3.5826950000000002</v>
      </c>
      <c r="AA13" s="11">
        <v>0.37943700000000002</v>
      </c>
      <c r="AB13" s="11" t="s">
        <v>106</v>
      </c>
    </row>
    <row r="14" spans="1:28" ht="13.5" x14ac:dyDescent="0.25">
      <c r="A14" s="71" t="s">
        <v>111</v>
      </c>
      <c r="B14" s="72"/>
      <c r="C14" s="9" t="s">
        <v>7</v>
      </c>
      <c r="D14" s="12">
        <v>-12.150205</v>
      </c>
      <c r="E14" s="12">
        <v>-6.0731219999999997</v>
      </c>
      <c r="F14" s="12">
        <v>0.120658</v>
      </c>
      <c r="G14" s="12">
        <v>-2.8172820000000001</v>
      </c>
      <c r="H14" s="12">
        <v>1.682328</v>
      </c>
      <c r="I14" s="12">
        <v>-2.9003540000000001</v>
      </c>
      <c r="J14" s="12">
        <v>4.0697530000000004</v>
      </c>
      <c r="K14" s="12">
        <v>10.97763</v>
      </c>
      <c r="L14" s="12">
        <v>-6.5131030000000001</v>
      </c>
      <c r="M14" s="12">
        <v>3.7008730000000001</v>
      </c>
      <c r="N14" s="12">
        <v>-0.96710099999999999</v>
      </c>
      <c r="O14" s="12">
        <v>-3.6447059999999998</v>
      </c>
      <c r="P14" s="12">
        <v>4.6681699999999999</v>
      </c>
      <c r="Q14" s="12">
        <v>1.114582</v>
      </c>
      <c r="R14" s="12">
        <v>-7.0838789999999996</v>
      </c>
      <c r="S14" s="12">
        <v>0.12123</v>
      </c>
      <c r="T14" s="12">
        <v>5.5173920000000001</v>
      </c>
      <c r="U14" s="12">
        <v>-1.096538</v>
      </c>
      <c r="V14" s="12">
        <v>1.062484</v>
      </c>
      <c r="W14" s="12">
        <v>-1.019927</v>
      </c>
      <c r="X14" s="12">
        <v>4.8285150000000003</v>
      </c>
      <c r="Y14" s="12">
        <v>2.3857729999999999</v>
      </c>
      <c r="Z14" s="12">
        <v>1.982715</v>
      </c>
      <c r="AA14" s="12">
        <v>0.20454900000000001</v>
      </c>
      <c r="AB14" s="12">
        <v>4.3434169999999996</v>
      </c>
    </row>
    <row r="15" spans="1:28" ht="13.5" x14ac:dyDescent="0.25">
      <c r="A15" s="71" t="s">
        <v>112</v>
      </c>
      <c r="B15" s="72"/>
      <c r="C15" s="9" t="s">
        <v>7</v>
      </c>
      <c r="D15" s="11">
        <v>-6.4922719999999998</v>
      </c>
      <c r="E15" s="11">
        <v>-2.8982000000000001</v>
      </c>
      <c r="F15" s="11">
        <v>4.4317859999999998</v>
      </c>
      <c r="G15" s="11">
        <v>-6.2457010000000004</v>
      </c>
      <c r="H15" s="11">
        <v>-1.849343</v>
      </c>
      <c r="I15" s="11">
        <v>-1.349302</v>
      </c>
      <c r="J15" s="11">
        <v>-1.451276</v>
      </c>
      <c r="K15" s="11">
        <v>-4.9839010000000004</v>
      </c>
      <c r="L15" s="11">
        <v>-2.9262800000000002</v>
      </c>
      <c r="M15" s="11">
        <v>2.4359479999999998</v>
      </c>
      <c r="N15" s="11">
        <v>2.0884130000000001</v>
      </c>
      <c r="O15" s="11">
        <v>-1.9501660000000001</v>
      </c>
      <c r="P15" s="11">
        <v>-10.194081000000001</v>
      </c>
      <c r="Q15" s="11">
        <v>2.1280540000000001</v>
      </c>
      <c r="R15" s="11">
        <v>-2.9381200000000001</v>
      </c>
      <c r="S15" s="11">
        <v>2.688361</v>
      </c>
      <c r="T15" s="11">
        <v>1.060538</v>
      </c>
      <c r="U15" s="11">
        <v>-1.484715</v>
      </c>
      <c r="V15" s="11">
        <v>2.6372680000000002</v>
      </c>
      <c r="W15" s="11">
        <v>-0.23247699999999999</v>
      </c>
      <c r="X15" s="11">
        <v>2.0902250000000002</v>
      </c>
      <c r="Y15" s="11">
        <v>5.3135440000000003</v>
      </c>
      <c r="Z15" s="11">
        <v>1.670283</v>
      </c>
      <c r="AA15" s="11">
        <v>0.72684700000000002</v>
      </c>
      <c r="AB15" s="11">
        <v>2.2677870000000002</v>
      </c>
    </row>
    <row r="16" spans="1:28" ht="13.5" x14ac:dyDescent="0.25">
      <c r="A16" s="71" t="s">
        <v>113</v>
      </c>
      <c r="B16" s="72"/>
      <c r="C16" s="9" t="s">
        <v>7</v>
      </c>
      <c r="D16" s="12" t="s">
        <v>106</v>
      </c>
      <c r="E16" s="12">
        <v>-4.5937380000000001</v>
      </c>
      <c r="F16" s="12">
        <v>-2.658296</v>
      </c>
      <c r="G16" s="12">
        <v>-0.36412699999999998</v>
      </c>
      <c r="H16" s="12">
        <v>-1.6728799999999999</v>
      </c>
      <c r="I16" s="12">
        <v>-14.231623000000001</v>
      </c>
      <c r="J16" s="12">
        <v>30.432471</v>
      </c>
      <c r="K16" s="12">
        <v>16.775790000000001</v>
      </c>
      <c r="L16" s="12">
        <v>-2.0085639999999998</v>
      </c>
      <c r="M16" s="12">
        <v>21.749175000000001</v>
      </c>
      <c r="N16" s="12">
        <v>-1.2157279999999999</v>
      </c>
      <c r="O16" s="12">
        <v>12.030087</v>
      </c>
      <c r="P16" s="12">
        <v>1.2770809999999999</v>
      </c>
      <c r="Q16" s="12">
        <v>-7.6835550000000001</v>
      </c>
      <c r="R16" s="12">
        <v>-8.5154189999999996</v>
      </c>
      <c r="S16" s="12">
        <v>-1.3877919999999999</v>
      </c>
      <c r="T16" s="12">
        <v>4.8467479999999998</v>
      </c>
      <c r="U16" s="12">
        <v>0.43497400000000003</v>
      </c>
      <c r="V16" s="12">
        <v>-6.4144540000000001</v>
      </c>
      <c r="W16" s="12">
        <v>9.2463739999999994</v>
      </c>
      <c r="X16" s="12">
        <v>2.4269560000000001</v>
      </c>
      <c r="Y16" s="12">
        <v>-1.2011080000000001</v>
      </c>
      <c r="Z16" s="12">
        <v>-3.4099149999999998</v>
      </c>
      <c r="AA16" s="12">
        <v>2.3063560000000001</v>
      </c>
      <c r="AB16" s="12">
        <v>7.42544</v>
      </c>
    </row>
    <row r="17" spans="1:28" ht="13.5" x14ac:dyDescent="0.25">
      <c r="A17" s="71" t="s">
        <v>114</v>
      </c>
      <c r="B17" s="72"/>
      <c r="C17" s="9" t="s">
        <v>7</v>
      </c>
      <c r="D17" s="11">
        <v>-3.740631</v>
      </c>
      <c r="E17" s="11">
        <v>2.471495</v>
      </c>
      <c r="F17" s="11">
        <v>1.4045909999999999</v>
      </c>
      <c r="G17" s="11">
        <v>-1.5316989999999999</v>
      </c>
      <c r="H17" s="11">
        <v>-0.70711199999999996</v>
      </c>
      <c r="I17" s="11">
        <v>-6.7351999999999995E-2</v>
      </c>
      <c r="J17" s="11">
        <v>1.0449729999999999</v>
      </c>
      <c r="K17" s="11">
        <v>-3.2785679999999999</v>
      </c>
      <c r="L17" s="11">
        <v>-4.2527670000000004</v>
      </c>
      <c r="M17" s="11">
        <v>-0.91609499999999999</v>
      </c>
      <c r="N17" s="11">
        <v>-3.8725689999999999</v>
      </c>
      <c r="O17" s="11">
        <v>-3.492518</v>
      </c>
      <c r="P17" s="11">
        <v>-1.7327090000000001</v>
      </c>
      <c r="Q17" s="11">
        <v>-3.631958</v>
      </c>
      <c r="R17" s="11">
        <v>-4.8462730000000001</v>
      </c>
      <c r="S17" s="11">
        <v>-2.4134329999999999</v>
      </c>
      <c r="T17" s="11">
        <v>0.53564000000000001</v>
      </c>
      <c r="U17" s="11">
        <v>-0.484958</v>
      </c>
      <c r="V17" s="11">
        <v>-0.71543699999999999</v>
      </c>
      <c r="W17" s="11">
        <v>-4.0043280000000001</v>
      </c>
      <c r="X17" s="11">
        <v>0.28200999999999998</v>
      </c>
      <c r="Y17" s="11">
        <v>-1.3802270000000001</v>
      </c>
      <c r="Z17" s="11">
        <v>3.237708</v>
      </c>
      <c r="AA17" s="11">
        <v>-0.87078900000000004</v>
      </c>
      <c r="AB17" s="11">
        <v>0.49510399999999999</v>
      </c>
    </row>
    <row r="18" spans="1:28" ht="13.5" x14ac:dyDescent="0.25">
      <c r="A18" s="71" t="s">
        <v>115</v>
      </c>
      <c r="B18" s="72"/>
      <c r="C18" s="9" t="s">
        <v>7</v>
      </c>
      <c r="D18" s="12">
        <v>3.0633439999999998</v>
      </c>
      <c r="E18" s="12">
        <v>1.138428</v>
      </c>
      <c r="F18" s="12">
        <v>-3.2634210000000001</v>
      </c>
      <c r="G18" s="12">
        <v>-0.83675600000000006</v>
      </c>
      <c r="H18" s="12">
        <v>-0.57054000000000005</v>
      </c>
      <c r="I18" s="12">
        <v>-2.9844940000000002</v>
      </c>
      <c r="J18" s="12">
        <v>-4.2876719999999997</v>
      </c>
      <c r="K18" s="12">
        <v>0.34264499999999998</v>
      </c>
      <c r="L18" s="12">
        <v>1.6389659999999999</v>
      </c>
      <c r="M18" s="12">
        <v>0.69028500000000004</v>
      </c>
      <c r="N18" s="12">
        <v>0.94733400000000001</v>
      </c>
      <c r="O18" s="12">
        <v>0.94122300000000003</v>
      </c>
      <c r="P18" s="12">
        <v>0.407528</v>
      </c>
      <c r="Q18" s="12">
        <v>0.68274000000000001</v>
      </c>
      <c r="R18" s="12">
        <v>-2.9556969999999998</v>
      </c>
      <c r="S18" s="12">
        <v>2.011161</v>
      </c>
      <c r="T18" s="12">
        <v>-1.2640979999999999</v>
      </c>
      <c r="U18" s="12">
        <v>-0.75406099999999998</v>
      </c>
      <c r="V18" s="12">
        <v>-0.59633499999999995</v>
      </c>
      <c r="W18" s="12">
        <v>-0.48771300000000001</v>
      </c>
      <c r="X18" s="12">
        <v>0.725522</v>
      </c>
      <c r="Y18" s="12">
        <v>-0.90794900000000001</v>
      </c>
      <c r="Z18" s="12">
        <v>4.6375E-2</v>
      </c>
      <c r="AA18" s="12">
        <v>1.1530290000000001</v>
      </c>
      <c r="AB18" s="12">
        <v>1.8960680000000001</v>
      </c>
    </row>
    <row r="19" spans="1:28" ht="13.5" x14ac:dyDescent="0.25">
      <c r="A19" s="73" t="s">
        <v>116</v>
      </c>
      <c r="B19" s="74"/>
      <c r="C19" s="9" t="s">
        <v>7</v>
      </c>
      <c r="D19" s="11">
        <v>-1.7369129999999999</v>
      </c>
      <c r="E19" s="11">
        <v>-2.614004</v>
      </c>
      <c r="F19" s="11">
        <v>-5.0164970000000002</v>
      </c>
      <c r="G19" s="11">
        <v>-3.2729170000000001</v>
      </c>
      <c r="H19" s="11">
        <v>-4.280227</v>
      </c>
      <c r="I19" s="11">
        <v>-2.6748150000000002</v>
      </c>
      <c r="J19" s="11">
        <v>-1.6715000000000001E-2</v>
      </c>
      <c r="K19" s="11">
        <v>-0.53364900000000004</v>
      </c>
      <c r="L19" s="11">
        <v>-1.615821</v>
      </c>
      <c r="M19" s="11">
        <v>-4.6931500000000002</v>
      </c>
      <c r="N19" s="11">
        <v>-1.331672</v>
      </c>
      <c r="O19" s="11">
        <v>-3.2247089999999998</v>
      </c>
      <c r="P19" s="11">
        <v>-0.32887499999999997</v>
      </c>
      <c r="Q19" s="11">
        <v>-0.83001800000000003</v>
      </c>
      <c r="R19" s="11">
        <v>-9.8851030000000009</v>
      </c>
      <c r="S19" s="11">
        <v>-0.70722300000000005</v>
      </c>
      <c r="T19" s="11">
        <v>-0.82140299999999999</v>
      </c>
      <c r="U19" s="11">
        <v>-0.56831100000000001</v>
      </c>
      <c r="V19" s="11">
        <v>-0.103364</v>
      </c>
      <c r="W19" s="11">
        <v>0.98163599999999995</v>
      </c>
      <c r="X19" s="11">
        <v>-0.218083</v>
      </c>
      <c r="Y19" s="11">
        <v>-0.69929799999999998</v>
      </c>
      <c r="Z19" s="11">
        <v>0.88456900000000005</v>
      </c>
      <c r="AA19" s="11">
        <v>0.78365600000000002</v>
      </c>
      <c r="AB19" s="11">
        <v>1.077097</v>
      </c>
    </row>
    <row r="20" spans="1:28" ht="13.5" x14ac:dyDescent="0.25">
      <c r="A20" s="71" t="s">
        <v>117</v>
      </c>
      <c r="B20" s="72"/>
      <c r="C20" s="9" t="s">
        <v>7</v>
      </c>
      <c r="D20" s="12" t="s">
        <v>106</v>
      </c>
      <c r="E20" s="12">
        <v>10.953488999999999</v>
      </c>
      <c r="F20" s="12">
        <v>3.3646159999999998</v>
      </c>
      <c r="G20" s="12">
        <v>-10.064418</v>
      </c>
      <c r="H20" s="12">
        <v>0.39164100000000002</v>
      </c>
      <c r="I20" s="12">
        <v>-6.3823749999999997</v>
      </c>
      <c r="J20" s="12">
        <v>-5.9988720000000004</v>
      </c>
      <c r="K20" s="12">
        <v>0.46724500000000002</v>
      </c>
      <c r="L20" s="12">
        <v>6.4689719999999999</v>
      </c>
      <c r="M20" s="12">
        <v>-3.3213870000000001</v>
      </c>
      <c r="N20" s="12">
        <v>-7.5659890000000001</v>
      </c>
      <c r="O20" s="12">
        <v>16.996362000000001</v>
      </c>
      <c r="P20" s="12">
        <v>3.4877750000000001</v>
      </c>
      <c r="Q20" s="12">
        <v>-4.3915040000000003</v>
      </c>
      <c r="R20" s="12">
        <v>-6.7151370000000004</v>
      </c>
      <c r="S20" s="12">
        <v>-21.271518</v>
      </c>
      <c r="T20" s="12">
        <v>-5.9857829999999996</v>
      </c>
      <c r="U20" s="12">
        <v>-6.2121729999999999</v>
      </c>
      <c r="V20" s="12">
        <v>-10.512430999999999</v>
      </c>
      <c r="W20" s="12">
        <v>-7.6714549999999999</v>
      </c>
      <c r="X20" s="12">
        <v>1.1498170000000001</v>
      </c>
      <c r="Y20" s="12">
        <v>-2.7421509999999998</v>
      </c>
      <c r="Z20" s="12">
        <v>0.77523399999999998</v>
      </c>
      <c r="AA20" s="12">
        <v>3.4041060000000001</v>
      </c>
      <c r="AB20" s="12">
        <v>2.5004719999999998</v>
      </c>
    </row>
    <row r="21" spans="1:28" ht="13.5" x14ac:dyDescent="0.25">
      <c r="A21" s="71" t="s">
        <v>118</v>
      </c>
      <c r="B21" s="72"/>
      <c r="C21" s="9" t="s">
        <v>7</v>
      </c>
      <c r="D21" s="11" t="s">
        <v>106</v>
      </c>
      <c r="E21" s="11">
        <v>17.491150000000001</v>
      </c>
      <c r="F21" s="11">
        <v>-14.933887</v>
      </c>
      <c r="G21" s="11">
        <v>-5.6981859999999998</v>
      </c>
      <c r="H21" s="11">
        <v>-6.4490610000000004</v>
      </c>
      <c r="I21" s="11">
        <v>-7.387016</v>
      </c>
      <c r="J21" s="11">
        <v>8.9786059999999992</v>
      </c>
      <c r="K21" s="11">
        <v>4.7568219999999997</v>
      </c>
      <c r="L21" s="11">
        <v>-7.8664839999999998</v>
      </c>
      <c r="M21" s="11">
        <v>-7.5023119999999999</v>
      </c>
      <c r="N21" s="11">
        <v>2.502348</v>
      </c>
      <c r="O21" s="11">
        <v>5.2976479999999997</v>
      </c>
      <c r="P21" s="11">
        <v>-5.8197020000000004</v>
      </c>
      <c r="Q21" s="11">
        <v>-6.3532979999999997</v>
      </c>
      <c r="R21" s="11">
        <v>-12.671388</v>
      </c>
      <c r="S21" s="11">
        <v>0.100276</v>
      </c>
      <c r="T21" s="11">
        <v>0.48605599999999999</v>
      </c>
      <c r="U21" s="11">
        <v>15.416249000000001</v>
      </c>
      <c r="V21" s="11">
        <v>-9.1499210000000009</v>
      </c>
      <c r="W21" s="11">
        <v>-14.089119</v>
      </c>
      <c r="X21" s="11">
        <v>0.37296800000000002</v>
      </c>
      <c r="Y21" s="11">
        <v>2.7471559999999999</v>
      </c>
      <c r="Z21" s="11">
        <v>5.4096719999999996</v>
      </c>
      <c r="AA21" s="11">
        <v>12.658874000000001</v>
      </c>
      <c r="AB21" s="11">
        <v>1.718969</v>
      </c>
    </row>
    <row r="22" spans="1:28" ht="13.5" x14ac:dyDescent="0.25">
      <c r="A22" s="71" t="s">
        <v>119</v>
      </c>
      <c r="B22" s="72"/>
      <c r="C22" s="9" t="s">
        <v>7</v>
      </c>
      <c r="D22" s="12" t="s">
        <v>106</v>
      </c>
      <c r="E22" s="12" t="s">
        <v>106</v>
      </c>
      <c r="F22" s="12" t="s">
        <v>106</v>
      </c>
      <c r="G22" s="12" t="s">
        <v>106</v>
      </c>
      <c r="H22" s="12" t="s">
        <v>106</v>
      </c>
      <c r="I22" s="12" t="s">
        <v>106</v>
      </c>
      <c r="J22" s="12" t="s">
        <v>106</v>
      </c>
      <c r="K22" s="12" t="s">
        <v>106</v>
      </c>
      <c r="L22" s="12" t="s">
        <v>106</v>
      </c>
      <c r="M22" s="12" t="s">
        <v>106</v>
      </c>
      <c r="N22" s="12" t="s">
        <v>106</v>
      </c>
      <c r="O22" s="12" t="s">
        <v>106</v>
      </c>
      <c r="P22" s="12" t="s">
        <v>106</v>
      </c>
      <c r="Q22" s="12" t="s">
        <v>106</v>
      </c>
      <c r="R22" s="12">
        <v>0.30228100000000002</v>
      </c>
      <c r="S22" s="12">
        <v>1.7634000000000001</v>
      </c>
      <c r="T22" s="12">
        <v>-1.232278</v>
      </c>
      <c r="U22" s="12">
        <v>-2.6495009999999999</v>
      </c>
      <c r="V22" s="12">
        <v>2.2684859999999998</v>
      </c>
      <c r="W22" s="12">
        <v>1.342994</v>
      </c>
      <c r="X22" s="12">
        <v>4.6352450000000003</v>
      </c>
      <c r="Y22" s="12">
        <v>-1.947106</v>
      </c>
      <c r="Z22" s="12">
        <v>-3.1352199999999999</v>
      </c>
      <c r="AA22" s="12">
        <v>1.6892180000000001</v>
      </c>
      <c r="AB22" s="12">
        <v>0.50105200000000005</v>
      </c>
    </row>
    <row r="23" spans="1:28" ht="13.5" x14ac:dyDescent="0.25">
      <c r="A23" s="73" t="s">
        <v>120</v>
      </c>
      <c r="B23" s="74"/>
      <c r="C23" s="9" t="s">
        <v>7</v>
      </c>
      <c r="D23" s="11" t="s">
        <v>106</v>
      </c>
      <c r="E23" s="11">
        <v>-1.3920079999999999</v>
      </c>
      <c r="F23" s="11">
        <v>19.339971999999999</v>
      </c>
      <c r="G23" s="11">
        <v>-8.003088</v>
      </c>
      <c r="H23" s="11">
        <v>-1.069474</v>
      </c>
      <c r="I23" s="11">
        <v>3.6899009999999999</v>
      </c>
      <c r="J23" s="11">
        <v>7.7006189999999997</v>
      </c>
      <c r="K23" s="11">
        <v>0.92430299999999999</v>
      </c>
      <c r="L23" s="11">
        <v>-3.7446000000000002</v>
      </c>
      <c r="M23" s="11">
        <v>-0.44071399999999999</v>
      </c>
      <c r="N23" s="11">
        <v>9.7469819999999991</v>
      </c>
      <c r="O23" s="11">
        <v>-16.744847</v>
      </c>
      <c r="P23" s="11">
        <v>15.741483000000001</v>
      </c>
      <c r="Q23" s="11">
        <v>4.1488569999999996</v>
      </c>
      <c r="R23" s="11">
        <v>4.6756019999999996</v>
      </c>
      <c r="S23" s="11">
        <v>-1.996551</v>
      </c>
      <c r="T23" s="11">
        <v>3.3680490000000001</v>
      </c>
      <c r="U23" s="11">
        <v>-8.6104E-2</v>
      </c>
      <c r="V23" s="11">
        <v>5.8941109999999997</v>
      </c>
      <c r="W23" s="11">
        <v>6.2136300000000002</v>
      </c>
      <c r="X23" s="11">
        <v>9.7347699999999993</v>
      </c>
      <c r="Y23" s="11">
        <v>1.478715</v>
      </c>
      <c r="Z23" s="11">
        <v>6.4659849999999999</v>
      </c>
      <c r="AA23" s="11">
        <v>-0.718024</v>
      </c>
      <c r="AB23" s="11">
        <v>0.89644299999999999</v>
      </c>
    </row>
    <row r="24" spans="1:28" ht="13.5" x14ac:dyDescent="0.25">
      <c r="A24" s="73" t="s">
        <v>121</v>
      </c>
      <c r="B24" s="74"/>
      <c r="C24" s="9" t="s">
        <v>7</v>
      </c>
      <c r="D24" s="12" t="s">
        <v>106</v>
      </c>
      <c r="E24" s="12">
        <v>-11.149609999999999</v>
      </c>
      <c r="F24" s="12">
        <v>-0.30343599999999998</v>
      </c>
      <c r="G24" s="12">
        <v>6.8648579999999999</v>
      </c>
      <c r="H24" s="12">
        <v>-5.0715570000000003</v>
      </c>
      <c r="I24" s="12">
        <v>-5.3912279999999999</v>
      </c>
      <c r="J24" s="12">
        <v>-3.546589</v>
      </c>
      <c r="K24" s="12">
        <v>-3.5713900000000001</v>
      </c>
      <c r="L24" s="12">
        <v>-1.760097</v>
      </c>
      <c r="M24" s="12">
        <v>3.9180830000000002</v>
      </c>
      <c r="N24" s="12">
        <v>-0.48797400000000002</v>
      </c>
      <c r="O24" s="12">
        <v>2.1267990000000001</v>
      </c>
      <c r="P24" s="12">
        <v>-2.6725409999999998</v>
      </c>
      <c r="Q24" s="12">
        <v>5.3884970000000001</v>
      </c>
      <c r="R24" s="12">
        <v>-5.7623220000000002</v>
      </c>
      <c r="S24" s="12">
        <v>4.3910840000000002</v>
      </c>
      <c r="T24" s="12">
        <v>14.12585</v>
      </c>
      <c r="U24" s="12">
        <v>1.742964</v>
      </c>
      <c r="V24" s="12">
        <v>3.4833229999999999</v>
      </c>
      <c r="W24" s="12">
        <v>-1.8632439999999999</v>
      </c>
      <c r="X24" s="12">
        <v>-0.117243</v>
      </c>
      <c r="Y24" s="12">
        <v>2.4897469999999999</v>
      </c>
      <c r="Z24" s="12">
        <v>1.630782</v>
      </c>
      <c r="AA24" s="12">
        <v>5.2089629999999998</v>
      </c>
      <c r="AB24" s="12" t="s">
        <v>106</v>
      </c>
    </row>
    <row r="25" spans="1:28" ht="13.5" x14ac:dyDescent="0.25">
      <c r="A25" s="71" t="s">
        <v>122</v>
      </c>
      <c r="B25" s="72"/>
      <c r="C25" s="9" t="s">
        <v>7</v>
      </c>
      <c r="D25" s="11">
        <v>4.8148220000000004</v>
      </c>
      <c r="E25" s="11">
        <v>-4.7452269999999999</v>
      </c>
      <c r="F25" s="11">
        <v>-1.5497620000000001</v>
      </c>
      <c r="G25" s="11">
        <v>-5.259366</v>
      </c>
      <c r="H25" s="11">
        <v>-1.5516840000000001</v>
      </c>
      <c r="I25" s="11">
        <v>-0.221224</v>
      </c>
      <c r="J25" s="11">
        <v>-0.85243100000000005</v>
      </c>
      <c r="K25" s="11">
        <v>-2.0962109999999998</v>
      </c>
      <c r="L25" s="11">
        <v>-0.524594</v>
      </c>
      <c r="M25" s="11">
        <v>-4.8449530000000003</v>
      </c>
      <c r="N25" s="11">
        <v>-4.6051010000000003</v>
      </c>
      <c r="O25" s="11">
        <v>0.46612399999999998</v>
      </c>
      <c r="P25" s="11">
        <v>-1.668066</v>
      </c>
      <c r="Q25" s="11">
        <v>-3.0911140000000001</v>
      </c>
      <c r="R25" s="11">
        <v>-3.1522130000000002</v>
      </c>
      <c r="S25" s="11">
        <v>-0.21265600000000001</v>
      </c>
      <c r="T25" s="11">
        <v>-3.7382089999999999</v>
      </c>
      <c r="U25" s="11">
        <v>-5.4858750000000001</v>
      </c>
      <c r="V25" s="11">
        <v>0.10140100000000001</v>
      </c>
      <c r="W25" s="11">
        <v>-1.3769929999999999</v>
      </c>
      <c r="X25" s="11">
        <v>-1.5766009999999999</v>
      </c>
      <c r="Y25" s="11">
        <v>-0.723082</v>
      </c>
      <c r="Z25" s="11">
        <v>-0.19569</v>
      </c>
      <c r="AA25" s="11">
        <v>-3.085477</v>
      </c>
      <c r="AB25" s="11">
        <v>-1.269191</v>
      </c>
    </row>
    <row r="26" spans="1:28" ht="13.5" x14ac:dyDescent="0.25">
      <c r="A26" s="71" t="s">
        <v>148</v>
      </c>
      <c r="B26" s="72"/>
      <c r="C26" s="9" t="s">
        <v>7</v>
      </c>
      <c r="D26" s="12">
        <v>0.91886299999999999</v>
      </c>
      <c r="E26" s="12">
        <v>6.9187139999999996</v>
      </c>
      <c r="F26" s="12">
        <v>3.4041779999999999</v>
      </c>
      <c r="G26" s="12">
        <v>3.7225429999999999</v>
      </c>
      <c r="H26" s="12">
        <v>-0.99388799999999999</v>
      </c>
      <c r="I26" s="12">
        <v>6.5818940000000001</v>
      </c>
      <c r="J26" s="12">
        <v>2.9679440000000001</v>
      </c>
      <c r="K26" s="12">
        <v>1.4877199999999999</v>
      </c>
      <c r="L26" s="12">
        <v>3.2927919999999999</v>
      </c>
      <c r="M26" s="12">
        <v>3.3405740000000002</v>
      </c>
      <c r="N26" s="12">
        <v>10.004689000000001</v>
      </c>
      <c r="O26" s="12">
        <v>3.1484100000000002</v>
      </c>
      <c r="P26" s="12">
        <v>6.833844</v>
      </c>
      <c r="Q26" s="12">
        <v>4.1813219999999998</v>
      </c>
      <c r="R26" s="12">
        <v>0.42554599999999998</v>
      </c>
      <c r="S26" s="12">
        <v>2.0034990000000001</v>
      </c>
      <c r="T26" s="12">
        <v>1.0453680000000001</v>
      </c>
      <c r="U26" s="12">
        <v>8.3829999999999998E-3</v>
      </c>
      <c r="V26" s="12">
        <v>-4.795941</v>
      </c>
      <c r="W26" s="12">
        <v>-2.2587820000000001</v>
      </c>
      <c r="X26" s="12">
        <v>-1.8657269999999999</v>
      </c>
      <c r="Y26" s="12">
        <v>0.77048300000000003</v>
      </c>
      <c r="Z26" s="12">
        <v>-4.5607179999999996</v>
      </c>
      <c r="AA26" s="12">
        <v>-2.8194300000000001</v>
      </c>
      <c r="AB26" s="12" t="s">
        <v>106</v>
      </c>
    </row>
    <row r="27" spans="1:28" ht="13.5" x14ac:dyDescent="0.25">
      <c r="A27" s="71" t="s">
        <v>144</v>
      </c>
      <c r="B27" s="72"/>
      <c r="C27" s="9" t="s">
        <v>7</v>
      </c>
      <c r="D27" s="11" t="s">
        <v>106</v>
      </c>
      <c r="E27" s="11" t="s">
        <v>106</v>
      </c>
      <c r="F27" s="11" t="s">
        <v>106</v>
      </c>
      <c r="G27" s="11" t="s">
        <v>106</v>
      </c>
      <c r="H27" s="11" t="s">
        <v>106</v>
      </c>
      <c r="I27" s="11" t="s">
        <v>106</v>
      </c>
      <c r="J27" s="11" t="s">
        <v>106</v>
      </c>
      <c r="K27" s="11" t="s">
        <v>106</v>
      </c>
      <c r="L27" s="11" t="s">
        <v>106</v>
      </c>
      <c r="M27" s="11" t="s">
        <v>106</v>
      </c>
      <c r="N27" s="11">
        <v>-0.54231399999999996</v>
      </c>
      <c r="O27" s="11">
        <v>-2.0530279999999999</v>
      </c>
      <c r="P27" s="11">
        <v>-1.969908</v>
      </c>
      <c r="Q27" s="11">
        <v>1.236146</v>
      </c>
      <c r="R27" s="11">
        <v>-1.6543460000000001</v>
      </c>
      <c r="S27" s="11">
        <v>1.1360699999999999</v>
      </c>
      <c r="T27" s="11">
        <v>-1.768432</v>
      </c>
      <c r="U27" s="11">
        <v>-1.4918940000000001</v>
      </c>
      <c r="V27" s="11">
        <v>3.7254670000000001</v>
      </c>
      <c r="W27" s="11">
        <v>4.5131500000000004</v>
      </c>
      <c r="X27" s="11">
        <v>0.22636100000000001</v>
      </c>
      <c r="Y27" s="11">
        <v>-2.1476709999999999</v>
      </c>
      <c r="Z27" s="11">
        <v>3.0387080000000002</v>
      </c>
      <c r="AA27" s="11">
        <v>4.2366929999999998</v>
      </c>
      <c r="AB27" s="11" t="s">
        <v>106</v>
      </c>
    </row>
    <row r="28" spans="1:28" ht="13.5" x14ac:dyDescent="0.25">
      <c r="A28" s="71" t="s">
        <v>123</v>
      </c>
      <c r="B28" s="72"/>
      <c r="C28" s="9" t="s">
        <v>7</v>
      </c>
      <c r="D28" s="12" t="s">
        <v>106</v>
      </c>
      <c r="E28" s="12">
        <v>-4.1503610000000002</v>
      </c>
      <c r="F28" s="12">
        <v>6.5083089999999997</v>
      </c>
      <c r="G28" s="12">
        <v>14.089047000000001</v>
      </c>
      <c r="H28" s="12">
        <v>20.097061</v>
      </c>
      <c r="I28" s="12">
        <v>11.567278999999999</v>
      </c>
      <c r="J28" s="12">
        <v>1.798449</v>
      </c>
      <c r="K28" s="12">
        <v>8.8721150000000009</v>
      </c>
      <c r="L28" s="12">
        <v>3.1734939999999998</v>
      </c>
      <c r="M28" s="12">
        <v>-7.8438689999999998</v>
      </c>
      <c r="N28" s="12">
        <v>23.085933000000001</v>
      </c>
      <c r="O28" s="12">
        <v>4.2681680000000002</v>
      </c>
      <c r="P28" s="12">
        <v>-7.5212209999999997</v>
      </c>
      <c r="Q28" s="12">
        <v>2.1598489999999999</v>
      </c>
      <c r="R28" s="12">
        <v>-13.786384</v>
      </c>
      <c r="S28" s="12">
        <v>3.4327220000000001</v>
      </c>
      <c r="T28" s="12">
        <v>7.1147549999999997</v>
      </c>
      <c r="U28" s="12">
        <v>-12.789486</v>
      </c>
      <c r="V28" s="12">
        <v>-8.0973989999999993</v>
      </c>
      <c r="W28" s="12">
        <v>-1.619076</v>
      </c>
      <c r="X28" s="12">
        <v>2.5193050000000001</v>
      </c>
      <c r="Y28" s="12">
        <v>1.347423</v>
      </c>
      <c r="Z28" s="12">
        <v>2.3402159999999999</v>
      </c>
      <c r="AA28" s="12">
        <v>2.8798509999999999</v>
      </c>
      <c r="AB28" s="12">
        <v>8.1930259999999997</v>
      </c>
    </row>
    <row r="29" spans="1:28" ht="13.5" x14ac:dyDescent="0.25">
      <c r="A29" s="71" t="s">
        <v>124</v>
      </c>
      <c r="B29" s="72"/>
      <c r="C29" s="9" t="s">
        <v>7</v>
      </c>
      <c r="D29" s="11" t="s">
        <v>106</v>
      </c>
      <c r="E29" s="11">
        <v>6.5806199999999997</v>
      </c>
      <c r="F29" s="11">
        <v>24.305304</v>
      </c>
      <c r="G29" s="11">
        <v>0.31628499999999998</v>
      </c>
      <c r="H29" s="11">
        <v>10.570850999999999</v>
      </c>
      <c r="I29" s="11">
        <v>15.227592</v>
      </c>
      <c r="J29" s="11">
        <v>12.693949</v>
      </c>
      <c r="K29" s="11">
        <v>-6.1718640000000002</v>
      </c>
      <c r="L29" s="11">
        <v>26.611411</v>
      </c>
      <c r="M29" s="11">
        <v>22.629586</v>
      </c>
      <c r="N29" s="11">
        <v>-2.8650699999999998</v>
      </c>
      <c r="O29" s="11">
        <v>8.4023179999999993</v>
      </c>
      <c r="P29" s="11">
        <v>13.375241000000001</v>
      </c>
      <c r="Q29" s="11">
        <v>-10.548173999999999</v>
      </c>
      <c r="R29" s="11">
        <v>-17.722953</v>
      </c>
      <c r="S29" s="11">
        <v>-7.3097149999999997</v>
      </c>
      <c r="T29" s="11">
        <v>1.2332540000000001</v>
      </c>
      <c r="U29" s="11">
        <v>3.5564529999999999</v>
      </c>
      <c r="V29" s="11">
        <v>-2.4441000000000001E-2</v>
      </c>
      <c r="W29" s="11">
        <v>2.5741540000000001</v>
      </c>
      <c r="X29" s="11">
        <v>0.82391999999999999</v>
      </c>
      <c r="Y29" s="11">
        <v>-1.2825310000000001</v>
      </c>
      <c r="Z29" s="11">
        <v>4.956474</v>
      </c>
      <c r="AA29" s="11">
        <v>5.3841760000000001</v>
      </c>
      <c r="AB29" s="11">
        <v>4.5875830000000004</v>
      </c>
    </row>
    <row r="30" spans="1:28" ht="13.5" x14ac:dyDescent="0.25">
      <c r="A30" s="71" t="s">
        <v>125</v>
      </c>
      <c r="B30" s="72"/>
      <c r="C30" s="9" t="s">
        <v>7</v>
      </c>
      <c r="D30" s="12" t="s">
        <v>106</v>
      </c>
      <c r="E30" s="12">
        <v>0.94788300000000003</v>
      </c>
      <c r="F30" s="12">
        <v>-8.248939</v>
      </c>
      <c r="G30" s="12">
        <v>2.5749059999999999</v>
      </c>
      <c r="H30" s="12">
        <v>-7.4249510000000001</v>
      </c>
      <c r="I30" s="12">
        <v>-1.1619390000000001</v>
      </c>
      <c r="J30" s="12">
        <v>-2.6369910000000001</v>
      </c>
      <c r="K30" s="12">
        <v>-2.0049589999999999</v>
      </c>
      <c r="L30" s="12">
        <v>-2.742029</v>
      </c>
      <c r="M30" s="12">
        <v>5.1301949999999996</v>
      </c>
      <c r="N30" s="12">
        <v>-4.0770650000000002</v>
      </c>
      <c r="O30" s="12">
        <v>1.5655479999999999</v>
      </c>
      <c r="P30" s="12">
        <v>-1.050074</v>
      </c>
      <c r="Q30" s="12">
        <v>-1.9267019999999999</v>
      </c>
      <c r="R30" s="12">
        <v>-5.2344169999999997</v>
      </c>
      <c r="S30" s="12">
        <v>-6.1648810000000003</v>
      </c>
      <c r="T30" s="12">
        <v>6.6013609999999998</v>
      </c>
      <c r="U30" s="12">
        <v>-2.6174110000000002</v>
      </c>
      <c r="V30" s="12">
        <v>-1.3800870000000001</v>
      </c>
      <c r="W30" s="12">
        <v>3.0158070000000001</v>
      </c>
      <c r="X30" s="12">
        <v>1.707409</v>
      </c>
      <c r="Y30" s="12">
        <v>-2.9355440000000002</v>
      </c>
      <c r="Z30" s="12">
        <v>1.18218</v>
      </c>
      <c r="AA30" s="12">
        <v>0.82583399999999996</v>
      </c>
      <c r="AB30" s="12" t="s">
        <v>106</v>
      </c>
    </row>
    <row r="31" spans="1:28" ht="13.5" x14ac:dyDescent="0.25">
      <c r="A31" s="71" t="s">
        <v>126</v>
      </c>
      <c r="B31" s="72"/>
      <c r="C31" s="9" t="s">
        <v>7</v>
      </c>
      <c r="D31" s="11" t="s">
        <v>106</v>
      </c>
      <c r="E31" s="11" t="s">
        <v>106</v>
      </c>
      <c r="F31" s="11" t="s">
        <v>106</v>
      </c>
      <c r="G31" s="11" t="s">
        <v>106</v>
      </c>
      <c r="H31" s="11" t="s">
        <v>106</v>
      </c>
      <c r="I31" s="11" t="s">
        <v>106</v>
      </c>
      <c r="J31" s="11" t="s">
        <v>106</v>
      </c>
      <c r="K31" s="11" t="s">
        <v>106</v>
      </c>
      <c r="L31" s="11" t="s">
        <v>106</v>
      </c>
      <c r="M31" s="11" t="s">
        <v>106</v>
      </c>
      <c r="N31" s="11" t="s">
        <v>106</v>
      </c>
      <c r="O31" s="11" t="s">
        <v>106</v>
      </c>
      <c r="P31" s="11" t="s">
        <v>106</v>
      </c>
      <c r="Q31" s="11" t="s">
        <v>106</v>
      </c>
      <c r="R31" s="11" t="s">
        <v>106</v>
      </c>
      <c r="S31" s="11" t="s">
        <v>106</v>
      </c>
      <c r="T31" s="11">
        <v>0.52978499999999995</v>
      </c>
      <c r="U31" s="11">
        <v>1.023263</v>
      </c>
      <c r="V31" s="11">
        <v>-2.5431629999999998</v>
      </c>
      <c r="W31" s="11" t="s">
        <v>106</v>
      </c>
      <c r="X31" s="11" t="s">
        <v>106</v>
      </c>
      <c r="Y31" s="11" t="s">
        <v>106</v>
      </c>
      <c r="Z31" s="11" t="s">
        <v>106</v>
      </c>
      <c r="AA31" s="11" t="s">
        <v>106</v>
      </c>
      <c r="AB31" s="11" t="s">
        <v>106</v>
      </c>
    </row>
    <row r="32" spans="1:28" ht="13.5" x14ac:dyDescent="0.25">
      <c r="A32" s="71" t="s">
        <v>127</v>
      </c>
      <c r="B32" s="72"/>
      <c r="C32" s="9" t="s">
        <v>7</v>
      </c>
      <c r="D32" s="12" t="s">
        <v>106</v>
      </c>
      <c r="E32" s="12">
        <v>2.0151089999999998</v>
      </c>
      <c r="F32" s="12">
        <v>1.4319930000000001</v>
      </c>
      <c r="G32" s="12">
        <v>1.6881390000000001</v>
      </c>
      <c r="H32" s="12">
        <v>3.4326669999999999</v>
      </c>
      <c r="I32" s="12">
        <v>3.9588909999999999</v>
      </c>
      <c r="J32" s="12">
        <v>3.911451</v>
      </c>
      <c r="K32" s="12">
        <v>-3.4051429999999998</v>
      </c>
      <c r="L32" s="12">
        <v>-0.96163399999999999</v>
      </c>
      <c r="M32" s="12">
        <v>0.33770600000000001</v>
      </c>
      <c r="N32" s="12">
        <v>0.49327199999999999</v>
      </c>
      <c r="O32" s="12">
        <v>0.10525900000000001</v>
      </c>
      <c r="P32" s="12">
        <v>-0.46904699999999999</v>
      </c>
      <c r="Q32" s="12">
        <v>3.1361569999999999</v>
      </c>
      <c r="R32" s="12">
        <v>-1.125559</v>
      </c>
      <c r="S32" s="12">
        <v>0.91773300000000002</v>
      </c>
      <c r="T32" s="12">
        <v>0.28447699999999998</v>
      </c>
      <c r="U32" s="12">
        <v>-0.23017699999999999</v>
      </c>
      <c r="V32" s="12">
        <v>-0.95675399999999999</v>
      </c>
      <c r="W32" s="12">
        <v>1.131542</v>
      </c>
      <c r="X32" s="12">
        <v>0.21546299999999999</v>
      </c>
      <c r="Y32" s="12">
        <v>-0.606491</v>
      </c>
      <c r="Z32" s="12">
        <v>-1.6615999999999999E-2</v>
      </c>
      <c r="AA32" s="12">
        <v>1.263428</v>
      </c>
      <c r="AB32" s="12">
        <v>2.2294209999999999</v>
      </c>
    </row>
    <row r="33" spans="1:28" ht="13.5" x14ac:dyDescent="0.25">
      <c r="A33" s="71" t="s">
        <v>128</v>
      </c>
      <c r="B33" s="72"/>
      <c r="C33" s="9" t="s">
        <v>7</v>
      </c>
      <c r="D33" s="11" t="s">
        <v>106</v>
      </c>
      <c r="E33" s="11" t="s">
        <v>106</v>
      </c>
      <c r="F33" s="11" t="s">
        <v>106</v>
      </c>
      <c r="G33" s="11" t="s">
        <v>106</v>
      </c>
      <c r="H33" s="11" t="s">
        <v>106</v>
      </c>
      <c r="I33" s="11" t="s">
        <v>106</v>
      </c>
      <c r="J33" s="11" t="s">
        <v>106</v>
      </c>
      <c r="K33" s="11" t="s">
        <v>106</v>
      </c>
      <c r="L33" s="11" t="s">
        <v>106</v>
      </c>
      <c r="M33" s="11" t="s">
        <v>106</v>
      </c>
      <c r="N33" s="11" t="s">
        <v>106</v>
      </c>
      <c r="O33" s="11" t="s">
        <v>106</v>
      </c>
      <c r="P33" s="11" t="s">
        <v>106</v>
      </c>
      <c r="Q33" s="11" t="s">
        <v>106</v>
      </c>
      <c r="R33" s="11" t="s">
        <v>106</v>
      </c>
      <c r="S33" s="11" t="s">
        <v>106</v>
      </c>
      <c r="T33" s="11">
        <v>-0.18700800000000001</v>
      </c>
      <c r="U33" s="11">
        <v>1.347761</v>
      </c>
      <c r="V33" s="11">
        <v>-3.1419000000000002E-2</v>
      </c>
      <c r="W33" s="11">
        <v>2.8781539999999999</v>
      </c>
      <c r="X33" s="11">
        <v>6.6214519999999997</v>
      </c>
      <c r="Y33" s="11">
        <v>-4.9497660000000003</v>
      </c>
      <c r="Z33" s="11">
        <v>-4.8082200000000004</v>
      </c>
      <c r="AA33" s="11">
        <v>-0.624583</v>
      </c>
      <c r="AB33" s="11" t="s">
        <v>106</v>
      </c>
    </row>
    <row r="34" spans="1:28" ht="13.5" x14ac:dyDescent="0.25">
      <c r="A34" s="71" t="s">
        <v>129</v>
      </c>
      <c r="B34" s="72"/>
      <c r="C34" s="9" t="s">
        <v>7</v>
      </c>
      <c r="D34" s="12">
        <v>-1.498448</v>
      </c>
      <c r="E34" s="12">
        <v>0.33309499999999997</v>
      </c>
      <c r="F34" s="12">
        <v>-1.4847360000000001</v>
      </c>
      <c r="G34" s="12">
        <v>-3.6452249999999999</v>
      </c>
      <c r="H34" s="12">
        <v>-4.7592020000000002</v>
      </c>
      <c r="I34" s="12">
        <v>1.8695170000000001</v>
      </c>
      <c r="J34" s="12">
        <v>2.0819209999999999</v>
      </c>
      <c r="K34" s="12">
        <v>-2.567993</v>
      </c>
      <c r="L34" s="12">
        <v>-0.186643</v>
      </c>
      <c r="M34" s="12">
        <v>4.211703</v>
      </c>
      <c r="N34" s="12">
        <v>2.9841259999999998</v>
      </c>
      <c r="O34" s="12">
        <v>0.51686600000000005</v>
      </c>
      <c r="P34" s="12">
        <v>-0.22087200000000001</v>
      </c>
      <c r="Q34" s="12">
        <v>-2.9360240000000002</v>
      </c>
      <c r="R34" s="12">
        <v>-0.32878299999999999</v>
      </c>
      <c r="S34" s="12">
        <v>1.3134410000000001</v>
      </c>
      <c r="T34" s="12">
        <v>-0.49421900000000002</v>
      </c>
      <c r="U34" s="12">
        <v>3.079494</v>
      </c>
      <c r="V34" s="12">
        <v>1.739239</v>
      </c>
      <c r="W34" s="12">
        <v>-0.33096799999999998</v>
      </c>
      <c r="X34" s="12">
        <v>-2.943432</v>
      </c>
      <c r="Y34" s="12">
        <v>-2.3829660000000001</v>
      </c>
      <c r="Z34" s="12">
        <v>0.76374600000000004</v>
      </c>
      <c r="AA34" s="12">
        <v>-0.51373599999999997</v>
      </c>
      <c r="AB34" s="12" t="s">
        <v>106</v>
      </c>
    </row>
    <row r="35" spans="1:28" ht="13.5" x14ac:dyDescent="0.25">
      <c r="A35" s="71" t="s">
        <v>130</v>
      </c>
      <c r="B35" s="72"/>
      <c r="C35" s="9" t="s">
        <v>7</v>
      </c>
      <c r="D35" s="11" t="s">
        <v>106</v>
      </c>
      <c r="E35" s="11">
        <v>-6.0478249999999996</v>
      </c>
      <c r="F35" s="11">
        <v>24.416626999999998</v>
      </c>
      <c r="G35" s="11">
        <v>25.630113000000001</v>
      </c>
      <c r="H35" s="11">
        <v>4.6176849999999998</v>
      </c>
      <c r="I35" s="11">
        <v>26.276869000000001</v>
      </c>
      <c r="J35" s="11">
        <v>2.9840270000000002</v>
      </c>
      <c r="K35" s="11">
        <v>-4.0285260000000003</v>
      </c>
      <c r="L35" s="11">
        <v>3.0508890000000002</v>
      </c>
      <c r="M35" s="11">
        <v>-0.403582</v>
      </c>
      <c r="N35" s="11">
        <v>-0.59873900000000002</v>
      </c>
      <c r="O35" s="11">
        <v>2.940677</v>
      </c>
      <c r="P35" s="11">
        <v>-1.982815</v>
      </c>
      <c r="Q35" s="11">
        <v>7.2705289999999998</v>
      </c>
      <c r="R35" s="11">
        <v>-2.038707</v>
      </c>
      <c r="S35" s="11">
        <v>-3.2921710000000002</v>
      </c>
      <c r="T35" s="11">
        <v>-0.54757500000000003</v>
      </c>
      <c r="U35" s="11">
        <v>2.750877</v>
      </c>
      <c r="V35" s="11">
        <v>3.6945709999999998</v>
      </c>
      <c r="W35" s="11">
        <v>-2.9564210000000002</v>
      </c>
      <c r="X35" s="11">
        <v>11.299137999999999</v>
      </c>
      <c r="Y35" s="11">
        <v>-2.299604</v>
      </c>
      <c r="Z35" s="11">
        <v>7.9922769999999996</v>
      </c>
      <c r="AA35" s="11">
        <v>9.3557620000000004</v>
      </c>
      <c r="AB35" s="11">
        <v>6.4787759999999999</v>
      </c>
    </row>
    <row r="36" spans="1:28" ht="13.5" x14ac:dyDescent="0.25">
      <c r="A36" s="71" t="s">
        <v>131</v>
      </c>
      <c r="B36" s="72"/>
      <c r="C36" s="9" t="s">
        <v>7</v>
      </c>
      <c r="D36" s="12" t="s">
        <v>106</v>
      </c>
      <c r="E36" s="12">
        <v>-0.75918200000000002</v>
      </c>
      <c r="F36" s="12">
        <v>-2.5241799999999999</v>
      </c>
      <c r="G36" s="12">
        <v>-2.2213059999999998</v>
      </c>
      <c r="H36" s="12">
        <v>-1.9736640000000001</v>
      </c>
      <c r="I36" s="12">
        <v>-2.223017</v>
      </c>
      <c r="J36" s="12">
        <v>-2.8102230000000001</v>
      </c>
      <c r="K36" s="12">
        <v>-0.950457</v>
      </c>
      <c r="L36" s="12">
        <v>-2.1332979999999999</v>
      </c>
      <c r="M36" s="12">
        <v>-1.535547</v>
      </c>
      <c r="N36" s="12">
        <v>0.16458500000000001</v>
      </c>
      <c r="O36" s="12">
        <v>-8.4846000000000005E-2</v>
      </c>
      <c r="P36" s="12">
        <v>2.8318129999999999</v>
      </c>
      <c r="Q36" s="12">
        <v>-1.3046629999999999</v>
      </c>
      <c r="R36" s="12">
        <v>-2.767649</v>
      </c>
      <c r="S36" s="12">
        <v>2.6263779999999999</v>
      </c>
      <c r="T36" s="12">
        <v>-1.299493</v>
      </c>
      <c r="U36" s="12">
        <v>-5.0860000000000002E-2</v>
      </c>
      <c r="V36" s="12">
        <v>2.8880949999999999</v>
      </c>
      <c r="W36" s="12">
        <v>0.12472</v>
      </c>
      <c r="X36" s="12">
        <v>-3.049423</v>
      </c>
      <c r="Y36" s="12">
        <v>1.8367789999999999</v>
      </c>
      <c r="Z36" s="12">
        <v>-0.55437899999999996</v>
      </c>
      <c r="AA36" s="12">
        <v>0.44578499999999999</v>
      </c>
      <c r="AB36" s="12">
        <v>0.81517200000000001</v>
      </c>
    </row>
    <row r="37" spans="1:28" ht="13.5" x14ac:dyDescent="0.25">
      <c r="A37" s="71" t="s">
        <v>132</v>
      </c>
      <c r="B37" s="72"/>
      <c r="C37" s="9" t="s">
        <v>7</v>
      </c>
      <c r="D37" s="11" t="s">
        <v>106</v>
      </c>
      <c r="E37" s="11">
        <v>7.5711950000000003</v>
      </c>
      <c r="F37" s="11">
        <v>21.141385</v>
      </c>
      <c r="G37" s="11">
        <v>-5.5521450000000003</v>
      </c>
      <c r="H37" s="11">
        <v>12.310546</v>
      </c>
      <c r="I37" s="11">
        <v>-9.760942</v>
      </c>
      <c r="J37" s="11">
        <v>-12.415627000000001</v>
      </c>
      <c r="K37" s="11">
        <v>15.814895999999999</v>
      </c>
      <c r="L37" s="11">
        <v>-3.5660829999999999</v>
      </c>
      <c r="M37" s="11">
        <v>-10.322972999999999</v>
      </c>
      <c r="N37" s="11">
        <v>0.20629500000000001</v>
      </c>
      <c r="O37" s="11">
        <v>29.341632000000001</v>
      </c>
      <c r="P37" s="11">
        <v>7.4202870000000001</v>
      </c>
      <c r="Q37" s="11">
        <v>7.8027959999999998</v>
      </c>
      <c r="R37" s="11">
        <v>-1.957128</v>
      </c>
      <c r="S37" s="11">
        <v>6.8498549999999998</v>
      </c>
      <c r="T37" s="11">
        <v>-8.6494839999999993</v>
      </c>
      <c r="U37" s="11">
        <v>0.60352700000000004</v>
      </c>
      <c r="V37" s="11">
        <v>5.8407030000000004</v>
      </c>
      <c r="W37" s="11">
        <v>6.2048860000000001</v>
      </c>
      <c r="X37" s="11">
        <v>3.7872050000000002</v>
      </c>
      <c r="Y37" s="11">
        <v>-0.21366599999999999</v>
      </c>
      <c r="Z37" s="11">
        <v>3.574309</v>
      </c>
      <c r="AA37" s="11">
        <v>-0.87181699999999995</v>
      </c>
      <c r="AB37" s="11">
        <v>-2.5442870000000002</v>
      </c>
    </row>
    <row r="38" spans="1:28" ht="13.5" x14ac:dyDescent="0.25">
      <c r="A38" s="71" t="s">
        <v>133</v>
      </c>
      <c r="B38" s="72"/>
      <c r="C38" s="9" t="s">
        <v>7</v>
      </c>
      <c r="D38" s="12" t="s">
        <v>106</v>
      </c>
      <c r="E38" s="12">
        <v>-2.7919879999999999</v>
      </c>
      <c r="F38" s="12">
        <v>2.26735</v>
      </c>
      <c r="G38" s="12">
        <v>-3.2201209999999998</v>
      </c>
      <c r="H38" s="12">
        <v>0.98373299999999997</v>
      </c>
      <c r="I38" s="12">
        <v>-4.2553049999999999</v>
      </c>
      <c r="J38" s="12">
        <v>-0.18453700000000001</v>
      </c>
      <c r="K38" s="12">
        <v>-18.021272</v>
      </c>
      <c r="L38" s="12">
        <v>0.83091499999999996</v>
      </c>
      <c r="M38" s="12">
        <v>-2.2474820000000002</v>
      </c>
      <c r="N38" s="12">
        <v>4.082865</v>
      </c>
      <c r="O38" s="12">
        <v>0.73993299999999995</v>
      </c>
      <c r="P38" s="12">
        <v>-2.317504</v>
      </c>
      <c r="Q38" s="12">
        <v>3.101769</v>
      </c>
      <c r="R38" s="12">
        <v>-5.215185</v>
      </c>
      <c r="S38" s="12">
        <v>4.2332229999999997</v>
      </c>
      <c r="T38" s="12">
        <v>0.70603899999999997</v>
      </c>
      <c r="U38" s="12">
        <v>-1.5643210000000001</v>
      </c>
      <c r="V38" s="12">
        <v>0.56341699999999995</v>
      </c>
      <c r="W38" s="12">
        <v>5.6864249999999998</v>
      </c>
      <c r="X38" s="12">
        <v>2.0109849999999998</v>
      </c>
      <c r="Y38" s="12">
        <v>1.129516</v>
      </c>
      <c r="Z38" s="12">
        <v>1.8045370000000001</v>
      </c>
      <c r="AA38" s="12">
        <v>3.1623450000000002</v>
      </c>
      <c r="AB38" s="12">
        <v>0.56969800000000004</v>
      </c>
    </row>
    <row r="39" spans="1:28" ht="13.5" x14ac:dyDescent="0.25">
      <c r="A39" s="71" t="s">
        <v>134</v>
      </c>
      <c r="B39" s="72"/>
      <c r="C39" s="9" t="s">
        <v>7</v>
      </c>
      <c r="D39" s="11" t="s">
        <v>106</v>
      </c>
      <c r="E39" s="11">
        <v>-1.1020220000000001</v>
      </c>
      <c r="F39" s="11">
        <v>-4.2434370000000001</v>
      </c>
      <c r="G39" s="11">
        <v>-2.0286219999999999</v>
      </c>
      <c r="H39" s="11">
        <v>-2.1619700000000002</v>
      </c>
      <c r="I39" s="11">
        <v>-0.60372599999999998</v>
      </c>
      <c r="J39" s="11">
        <v>-10.412763999999999</v>
      </c>
      <c r="K39" s="11">
        <v>-6.8007799999999996</v>
      </c>
      <c r="L39" s="11">
        <v>-3.4533580000000001</v>
      </c>
      <c r="M39" s="11">
        <v>-5.4819969999999998</v>
      </c>
      <c r="N39" s="11">
        <v>-2.0335700000000001</v>
      </c>
      <c r="O39" s="11">
        <v>-0.99087599999999998</v>
      </c>
      <c r="P39" s="11">
        <v>1.8243640000000001</v>
      </c>
      <c r="Q39" s="11">
        <v>-4.6473620000000002</v>
      </c>
      <c r="R39" s="11">
        <v>1.244429</v>
      </c>
      <c r="S39" s="11">
        <v>8.5420999999999997E-2</v>
      </c>
      <c r="T39" s="11">
        <v>4.890752</v>
      </c>
      <c r="U39" s="11">
        <v>-1.119812</v>
      </c>
      <c r="V39" s="11">
        <v>0.75356400000000001</v>
      </c>
      <c r="W39" s="11">
        <v>1.664674</v>
      </c>
      <c r="X39" s="11">
        <v>2.0159760000000002</v>
      </c>
      <c r="Y39" s="11">
        <v>3.1821429999999999</v>
      </c>
      <c r="Z39" s="11">
        <v>1.23797</v>
      </c>
      <c r="AA39" s="11">
        <v>1.7500599999999999</v>
      </c>
      <c r="AB39" s="11">
        <v>-0.143149</v>
      </c>
    </row>
    <row r="40" spans="1:28" ht="13.5" x14ac:dyDescent="0.25">
      <c r="A40" s="71" t="s">
        <v>135</v>
      </c>
      <c r="B40" s="72"/>
      <c r="C40" s="9" t="s">
        <v>7</v>
      </c>
      <c r="D40" s="12">
        <v>-0.93041399999999996</v>
      </c>
      <c r="E40" s="12">
        <v>-1.805728</v>
      </c>
      <c r="F40" s="12">
        <v>4.2442719999999996</v>
      </c>
      <c r="G40" s="12">
        <v>0.49299300000000001</v>
      </c>
      <c r="H40" s="12">
        <v>1.0557209999999999</v>
      </c>
      <c r="I40" s="12">
        <v>-0.36742999999999998</v>
      </c>
      <c r="J40" s="12">
        <v>-0.36980499999999999</v>
      </c>
      <c r="K40" s="12">
        <v>-0.27217799999999998</v>
      </c>
      <c r="L40" s="12">
        <v>1.149578</v>
      </c>
      <c r="M40" s="12">
        <v>8.0400600000000004</v>
      </c>
      <c r="N40" s="12">
        <v>1.641303</v>
      </c>
      <c r="O40" s="12">
        <v>6.7894519999999998</v>
      </c>
      <c r="P40" s="12">
        <v>-0.86755800000000005</v>
      </c>
      <c r="Q40" s="12">
        <v>-4.1995610000000001</v>
      </c>
      <c r="R40" s="12">
        <v>-2.0000979999999999</v>
      </c>
      <c r="S40" s="12">
        <v>4.5572039999999996</v>
      </c>
      <c r="T40" s="12">
        <v>-0.13983499999999999</v>
      </c>
      <c r="U40" s="12">
        <v>-1.9752769999999999</v>
      </c>
      <c r="V40" s="12">
        <v>3.0663659999999999</v>
      </c>
      <c r="W40" s="12">
        <v>2.2093989999999999</v>
      </c>
      <c r="X40" s="12">
        <v>1.78948</v>
      </c>
      <c r="Y40" s="12">
        <v>1.283358</v>
      </c>
      <c r="Z40" s="12">
        <v>-0.98006499999999996</v>
      </c>
      <c r="AA40" s="12">
        <v>-1.113226</v>
      </c>
      <c r="AB40" s="12">
        <v>-0.99145700000000003</v>
      </c>
    </row>
    <row r="41" spans="1:28" ht="13.5" x14ac:dyDescent="0.25">
      <c r="A41" s="71" t="s">
        <v>141</v>
      </c>
      <c r="B41" s="72"/>
      <c r="C41" s="9" t="s">
        <v>7</v>
      </c>
      <c r="D41" s="11" t="s">
        <v>106</v>
      </c>
      <c r="E41" s="11">
        <v>-2.6790259999999999</v>
      </c>
      <c r="F41" s="11">
        <v>-2.770464</v>
      </c>
      <c r="G41" s="11">
        <v>-2.2832080000000001</v>
      </c>
      <c r="H41" s="11">
        <v>-3.857221</v>
      </c>
      <c r="I41" s="11">
        <v>-4.9284530000000002</v>
      </c>
      <c r="J41" s="11">
        <v>-1.3276399999999999</v>
      </c>
      <c r="K41" s="11">
        <v>-6.7892489999999999</v>
      </c>
      <c r="L41" s="11">
        <v>-6.2336489999999998</v>
      </c>
      <c r="M41" s="11">
        <v>2.9562499999999998</v>
      </c>
      <c r="N41" s="11">
        <v>0.71321900000000005</v>
      </c>
      <c r="O41" s="11">
        <v>-0.29491000000000001</v>
      </c>
      <c r="P41" s="11">
        <v>0.12809899999999999</v>
      </c>
      <c r="Q41" s="11">
        <v>-1.5590299999999999</v>
      </c>
      <c r="R41" s="11">
        <v>-0.500475</v>
      </c>
      <c r="S41" s="11">
        <v>1.109423</v>
      </c>
      <c r="T41" s="11">
        <v>-2.0327000000000002</v>
      </c>
      <c r="U41" s="11">
        <v>0.43115599999999998</v>
      </c>
      <c r="V41" s="11">
        <v>-7.7429999999999999E-2</v>
      </c>
      <c r="W41" s="11">
        <v>2.7397749999999998</v>
      </c>
      <c r="X41" s="11">
        <v>0.97347600000000001</v>
      </c>
      <c r="Y41" s="11">
        <v>-1.9390449999999999</v>
      </c>
      <c r="Z41" s="11">
        <v>-1.0736000000000001E-2</v>
      </c>
      <c r="AA41" s="11">
        <v>2.388109</v>
      </c>
      <c r="AB41" s="11" t="s">
        <v>106</v>
      </c>
    </row>
    <row r="42" spans="1:28" ht="13.5" x14ac:dyDescent="0.25">
      <c r="A42" s="71" t="s">
        <v>136</v>
      </c>
      <c r="B42" s="72"/>
      <c r="C42" s="9" t="s">
        <v>7</v>
      </c>
      <c r="D42" s="12">
        <v>1.1818090000000001</v>
      </c>
      <c r="E42" s="12">
        <v>1.2832710000000001</v>
      </c>
      <c r="F42" s="12">
        <v>1.2347619999999999</v>
      </c>
      <c r="G42" s="12">
        <v>4.7101829999999998</v>
      </c>
      <c r="H42" s="12">
        <v>2.9321600000000001</v>
      </c>
      <c r="I42" s="12">
        <v>1.5865279999999999</v>
      </c>
      <c r="J42" s="12">
        <v>3.9884849999999998</v>
      </c>
      <c r="K42" s="12">
        <v>-1.9391620000000001</v>
      </c>
      <c r="L42" s="12">
        <v>3.523517</v>
      </c>
      <c r="M42" s="12">
        <v>1.9215139999999999</v>
      </c>
      <c r="N42" s="12">
        <v>4.4699489999999997</v>
      </c>
      <c r="O42" s="12">
        <v>3.5210210000000002</v>
      </c>
      <c r="P42" s="12">
        <v>5.7133050000000001</v>
      </c>
      <c r="Q42" s="12">
        <v>0.15517800000000001</v>
      </c>
      <c r="R42" s="12">
        <v>-6.0658570000000003</v>
      </c>
      <c r="S42" s="12">
        <v>5.2303699999999997</v>
      </c>
      <c r="T42" s="12">
        <v>4.5800879999999999</v>
      </c>
      <c r="U42" s="12">
        <v>1.9335739999999999</v>
      </c>
      <c r="V42" s="12">
        <v>3.8947579999999999</v>
      </c>
      <c r="W42" s="12">
        <v>0.22311500000000001</v>
      </c>
      <c r="X42" s="12">
        <v>1.232159</v>
      </c>
      <c r="Y42" s="12">
        <v>-0.492197</v>
      </c>
      <c r="Z42" s="12">
        <v>4.0887419999999999</v>
      </c>
      <c r="AA42" s="12">
        <v>2.2578309999999999</v>
      </c>
      <c r="AB42" s="12">
        <v>-0.88053199999999998</v>
      </c>
    </row>
    <row r="43" spans="1:28" ht="13.5" x14ac:dyDescent="0.25">
      <c r="A43" s="71" t="s">
        <v>143</v>
      </c>
      <c r="B43" s="72"/>
      <c r="C43" s="9" t="s">
        <v>7</v>
      </c>
      <c r="D43" s="11" t="s">
        <v>106</v>
      </c>
      <c r="E43" s="11" t="s">
        <v>106</v>
      </c>
      <c r="F43" s="11" t="s">
        <v>106</v>
      </c>
      <c r="G43" s="11" t="s">
        <v>106</v>
      </c>
      <c r="H43" s="11" t="s">
        <v>106</v>
      </c>
      <c r="I43" s="11" t="s">
        <v>106</v>
      </c>
      <c r="J43" s="11">
        <v>1.3167279999999999</v>
      </c>
      <c r="K43" s="11">
        <v>0.82258100000000001</v>
      </c>
      <c r="L43" s="11">
        <v>1.439057</v>
      </c>
      <c r="M43" s="11">
        <v>-0.74612400000000001</v>
      </c>
      <c r="N43" s="11">
        <v>1.9860359999999999</v>
      </c>
      <c r="O43" s="11">
        <v>-0.82429300000000005</v>
      </c>
      <c r="P43" s="11">
        <v>-3.0367479999999998</v>
      </c>
      <c r="Q43" s="11">
        <v>6.587466</v>
      </c>
      <c r="R43" s="11">
        <v>-5.0300969999999996</v>
      </c>
      <c r="S43" s="11">
        <v>1.4584649999999999</v>
      </c>
      <c r="T43" s="11">
        <v>-0.64779299999999995</v>
      </c>
      <c r="U43" s="11">
        <v>-0.25690000000000002</v>
      </c>
      <c r="V43" s="11">
        <v>1.5633699999999999</v>
      </c>
      <c r="W43" s="11">
        <v>3.1411099999999998</v>
      </c>
      <c r="X43" s="11">
        <v>1.769299</v>
      </c>
      <c r="Y43" s="11">
        <v>-2.6388159999999998</v>
      </c>
      <c r="Z43" s="11">
        <v>0.99375899999999995</v>
      </c>
      <c r="AA43" s="11" t="s">
        <v>106</v>
      </c>
      <c r="AB43" s="11" t="s">
        <v>106</v>
      </c>
    </row>
    <row r="44" spans="1:28" ht="13.5" x14ac:dyDescent="0.25">
      <c r="A44" s="71" t="s">
        <v>137</v>
      </c>
      <c r="B44" s="72"/>
      <c r="C44" s="9" t="s">
        <v>7</v>
      </c>
      <c r="D44" s="12" t="s">
        <v>106</v>
      </c>
      <c r="E44" s="12">
        <v>-1.157877</v>
      </c>
      <c r="F44" s="12">
        <v>-2.6614960000000001</v>
      </c>
      <c r="G44" s="12">
        <v>-2.3836059999999999</v>
      </c>
      <c r="H44" s="12">
        <v>-1.3206789999999999</v>
      </c>
      <c r="I44" s="12">
        <v>-1.1344590000000001</v>
      </c>
      <c r="J44" s="12">
        <v>-1.6796169999999999</v>
      </c>
      <c r="K44" s="12">
        <v>-1.5866739999999999</v>
      </c>
      <c r="L44" s="12">
        <v>-0.60678399999999999</v>
      </c>
      <c r="M44" s="12">
        <v>-2.6799590000000002</v>
      </c>
      <c r="N44" s="12">
        <v>-1.0976859999999999</v>
      </c>
      <c r="O44" s="12">
        <v>-0.907246</v>
      </c>
      <c r="P44" s="12">
        <v>6.8416000000000005E-2</v>
      </c>
      <c r="Q44" s="12">
        <v>-1.147221</v>
      </c>
      <c r="R44" s="12">
        <v>-4.5279470000000002</v>
      </c>
      <c r="S44" s="12">
        <v>0.167577</v>
      </c>
      <c r="T44" s="12">
        <v>-0.34937699999999999</v>
      </c>
      <c r="U44" s="12">
        <v>-1.4545049999999999</v>
      </c>
      <c r="V44" s="12">
        <v>5.7682999999999998E-2</v>
      </c>
      <c r="W44" s="12">
        <v>0.31753100000000001</v>
      </c>
      <c r="X44" s="12">
        <v>0.17918500000000001</v>
      </c>
      <c r="Y44" s="12">
        <v>-0.23266800000000001</v>
      </c>
      <c r="Z44" s="12">
        <v>0.729908</v>
      </c>
      <c r="AA44" s="12">
        <v>0.48105999999999999</v>
      </c>
      <c r="AB44" s="12">
        <v>0.330847</v>
      </c>
    </row>
    <row r="45" spans="1:28" ht="13.5" x14ac:dyDescent="0.25">
      <c r="A45" s="71" t="s">
        <v>138</v>
      </c>
      <c r="B45" s="72"/>
      <c r="C45" s="9" t="s">
        <v>7</v>
      </c>
      <c r="D45" s="11" t="s">
        <v>106</v>
      </c>
      <c r="E45" s="11">
        <v>-0.47911700000000002</v>
      </c>
      <c r="F45" s="11">
        <v>-1.5584720000000001</v>
      </c>
      <c r="G45" s="11">
        <v>-0.55748799999999998</v>
      </c>
      <c r="H45" s="11">
        <v>-0.35017700000000002</v>
      </c>
      <c r="I45" s="11">
        <v>-0.158416</v>
      </c>
      <c r="J45" s="11">
        <v>-0.30643700000000001</v>
      </c>
      <c r="K45" s="11">
        <v>-1.6788609999999999</v>
      </c>
      <c r="L45" s="11">
        <v>0.144678</v>
      </c>
      <c r="M45" s="11">
        <v>-1.7572890000000001</v>
      </c>
      <c r="N45" s="11">
        <v>0.139871</v>
      </c>
      <c r="O45" s="11">
        <v>0.15495300000000001</v>
      </c>
      <c r="P45" s="11">
        <v>0.83862099999999995</v>
      </c>
      <c r="Q45" s="11">
        <v>-0.87413799999999997</v>
      </c>
      <c r="R45" s="11">
        <v>-4.9750829999999997</v>
      </c>
      <c r="S45" s="11">
        <v>0.94658500000000001</v>
      </c>
      <c r="T45" s="11">
        <v>0.55194900000000002</v>
      </c>
      <c r="U45" s="11">
        <v>-0.59429699999999996</v>
      </c>
      <c r="V45" s="11">
        <v>0.84264799999999995</v>
      </c>
      <c r="W45" s="11">
        <v>-4.9942E-2</v>
      </c>
      <c r="X45" s="11">
        <v>0.762741</v>
      </c>
      <c r="Y45" s="11">
        <v>-0.241422</v>
      </c>
      <c r="Z45" s="11">
        <v>1.634242</v>
      </c>
      <c r="AA45" s="11">
        <v>1.1725939999999999</v>
      </c>
      <c r="AB45" s="11">
        <v>0.34225800000000001</v>
      </c>
    </row>
    <row r="46" spans="1:28" ht="13.5" x14ac:dyDescent="0.25">
      <c r="A46" s="75" t="s">
        <v>139</v>
      </c>
      <c r="B46" s="10" t="s">
        <v>147</v>
      </c>
      <c r="C46" s="9" t="s">
        <v>7</v>
      </c>
      <c r="D46" s="12" t="s">
        <v>106</v>
      </c>
      <c r="E46" s="12" t="s">
        <v>106</v>
      </c>
      <c r="F46" s="12" t="s">
        <v>106</v>
      </c>
      <c r="G46" s="12" t="s">
        <v>106</v>
      </c>
      <c r="H46" s="12" t="s">
        <v>106</v>
      </c>
      <c r="I46" s="12" t="s">
        <v>106</v>
      </c>
      <c r="J46" s="12">
        <v>-3.2576260000000001</v>
      </c>
      <c r="K46" s="12">
        <v>1.728405</v>
      </c>
      <c r="L46" s="12">
        <v>-3.7552189999999999</v>
      </c>
      <c r="M46" s="12">
        <v>-4.2084109999999999</v>
      </c>
      <c r="N46" s="12">
        <v>3.0371649999999999</v>
      </c>
      <c r="O46" s="12">
        <v>-3.5022489999999999</v>
      </c>
      <c r="P46" s="12">
        <v>2.6104020000000001</v>
      </c>
      <c r="Q46" s="12">
        <v>1.4167590000000001</v>
      </c>
      <c r="R46" s="12">
        <v>0.317301</v>
      </c>
      <c r="S46" s="12">
        <v>66.601125999999994</v>
      </c>
      <c r="T46" s="12">
        <v>-1.3554079999999999</v>
      </c>
      <c r="U46" s="12">
        <v>2.120549</v>
      </c>
      <c r="V46" s="12">
        <v>-0.70854700000000004</v>
      </c>
      <c r="W46" s="12">
        <v>-1.7113830000000001</v>
      </c>
      <c r="X46" s="12">
        <v>-3.7670650000000001</v>
      </c>
      <c r="Y46" s="12">
        <v>0.70521999999999996</v>
      </c>
      <c r="Z46" s="12">
        <v>-1.9161570000000001</v>
      </c>
      <c r="AA46" s="12" t="s">
        <v>106</v>
      </c>
      <c r="AB46" s="12" t="s">
        <v>106</v>
      </c>
    </row>
    <row r="47" spans="1:28" ht="13.5" x14ac:dyDescent="0.25">
      <c r="A47" s="76"/>
      <c r="B47" s="10" t="s">
        <v>140</v>
      </c>
      <c r="C47" s="9" t="s">
        <v>7</v>
      </c>
      <c r="D47" s="11">
        <v>10.380354000000001</v>
      </c>
      <c r="E47" s="11">
        <v>4.6536010000000001</v>
      </c>
      <c r="F47" s="11">
        <v>-22.957084999999999</v>
      </c>
      <c r="G47" s="11">
        <v>-6.265879</v>
      </c>
      <c r="H47" s="11">
        <v>6.601172</v>
      </c>
      <c r="I47" s="11">
        <v>14.889143000000001</v>
      </c>
      <c r="J47" s="11">
        <v>-45.465946000000002</v>
      </c>
      <c r="K47" s="11">
        <v>8.8011300000000006</v>
      </c>
      <c r="L47" s="11">
        <v>8.9224899999999998</v>
      </c>
      <c r="M47" s="11">
        <v>13.882789000000001</v>
      </c>
      <c r="N47" s="11">
        <v>0.26300800000000002</v>
      </c>
      <c r="O47" s="11">
        <v>17.501512000000002</v>
      </c>
      <c r="P47" s="11">
        <v>9.3405039999999993</v>
      </c>
      <c r="Q47" s="11">
        <v>4.953843</v>
      </c>
      <c r="R47" s="11">
        <v>10.778034</v>
      </c>
      <c r="S47" s="11">
        <v>-1.3182959999999999</v>
      </c>
      <c r="T47" s="11">
        <v>9.4550680000000007</v>
      </c>
      <c r="U47" s="11">
        <v>-8.9602649999999997</v>
      </c>
      <c r="V47" s="11">
        <v>7.3085380000000004</v>
      </c>
      <c r="W47" s="11">
        <v>-8.4931280000000005</v>
      </c>
      <c r="X47" s="11">
        <v>13.967247</v>
      </c>
      <c r="Y47" s="11">
        <v>10.072654</v>
      </c>
      <c r="Z47" s="11">
        <v>-2.5485540000000002</v>
      </c>
      <c r="AA47" s="11">
        <v>1.711827</v>
      </c>
      <c r="AB47" s="11" t="s">
        <v>106</v>
      </c>
    </row>
    <row r="48" spans="1:28" x14ac:dyDescent="0.2">
      <c r="A48" s="13" t="s">
        <v>175</v>
      </c>
    </row>
  </sheetData>
  <mergeCells count="48">
    <mergeCell ref="A42:B42"/>
    <mergeCell ref="A43:B43"/>
    <mergeCell ref="A44:B44"/>
    <mergeCell ref="A45:B45"/>
    <mergeCell ref="A46:A47"/>
    <mergeCell ref="A29:B29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6:C6"/>
    <mergeCell ref="D6:AB6"/>
    <mergeCell ref="A7:C7"/>
    <mergeCell ref="D7:AB7"/>
    <mergeCell ref="A8:B8"/>
    <mergeCell ref="A3:C3"/>
    <mergeCell ref="D3:AB3"/>
    <mergeCell ref="A4:C4"/>
    <mergeCell ref="D4:AB4"/>
    <mergeCell ref="A5:C5"/>
  </mergeCells>
  <phoneticPr fontId="15" type="noConversion"/>
  <hyperlinks>
    <hyperlink ref="A2" r:id="rId1" display="http://stats.oecd.org/OECDStat_Metadata/ShowMetadata.ashx?Dataset=PDBI_I4&amp;ShowOnWeb=true&amp;Lang=en" xr:uid="{F0FA221C-8D52-450D-A80C-3B35379E4478}"/>
    <hyperlink ref="D6" r:id="rId2" display="http://stats.oecd.org/OECDStat_Metadata/ShowMetadata.ashx?Dataset=PDBI_I4&amp;Coords=[MEASURE].[GRW]&amp;ShowOnWeb=true&amp;Lang=en" xr:uid="{35EFDA6A-5F68-4092-89E5-72B10C6132C7}"/>
    <hyperlink ref="A19" r:id="rId3" display="http://stats.oecd.org/OECDStat_Metadata/ShowMetadata.ashx?Dataset=PDBI_I4&amp;Coords=[LOCATION].[DEU]&amp;ShowOnWeb=true&amp;Lang=en" xr:uid="{3ECC7CCD-DAAA-454F-BAC1-5D6650EB5C06}"/>
    <hyperlink ref="A23" r:id="rId4" display="http://stats.oecd.org/OECDStat_Metadata/ShowMetadata.ashx?Dataset=PDBI_I4&amp;Coords=[LOCATION].[IRL]&amp;ShowOnWeb=true&amp;Lang=en" xr:uid="{75AA23AF-C6AE-402B-A509-CE5459C505F9}"/>
    <hyperlink ref="A24" r:id="rId5" display="http://stats.oecd.org/OECDStat_Metadata/ShowMetadata.ashx?Dataset=PDBI_I4&amp;Coords=[LOCATION].[ISR]&amp;ShowOnWeb=true&amp;Lang=en" xr:uid="{212CF12E-BE98-4366-9068-870567AC3F5E}"/>
    <hyperlink ref="A48" r:id="rId6" display="https://stats-2.oecd.org/index.aspx?DatasetCode=PDBI_I4" xr:uid="{2DDFFD6E-93D0-4D88-A1BA-01AA8606778B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About</vt:lpstr>
      <vt:lpstr>Key</vt:lpstr>
      <vt:lpstr>OECD Mining &amp; Utilities</vt:lpstr>
      <vt:lpstr>OECD Manufacturing</vt:lpstr>
      <vt:lpstr>OECD Construction</vt:lpstr>
      <vt:lpstr>OECD Transport Retail Food</vt:lpstr>
      <vt:lpstr>OECD Info Comms</vt:lpstr>
      <vt:lpstr>OECD Finance Insurance</vt:lpstr>
      <vt:lpstr>OECD Prof Tech Admin</vt:lpstr>
      <vt:lpstr>LPGRbIC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Rui Wang</cp:lastModifiedBy>
  <dcterms:created xsi:type="dcterms:W3CDTF">2019-12-02T22:49:06Z</dcterms:created>
  <dcterms:modified xsi:type="dcterms:W3CDTF">2023-09-26T06:26:05Z</dcterms:modified>
</cp:coreProperties>
</file>