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98c76a047a215b1c/ZHLX文件/Muhan/@EPS/交通变量/十二月/nm/AVIC/"/>
    </mc:Choice>
  </mc:AlternateContent>
  <xr:revisionPtr revIDLastSave="7" documentId="11_AC42DE01048DB97EABD66475BB4831E4CFC77E63" xr6:coauthVersionLast="47" xr6:coauthVersionMax="47" xr10:uidLastSave="{B38FF2BC-1444-4B9D-9E23-E253E4ED7060}"/>
  <bookViews>
    <workbookView xWindow="2184" yWindow="1212" windowWidth="16632" windowHeight="10728" activeTab="2" xr2:uid="{00000000-000D-0000-FFFF-FFFF00000000}"/>
  </bookViews>
  <sheets>
    <sheet name="About" sheetId="4" r:id="rId1"/>
    <sheet name="Data" sheetId="2" r:id="rId2"/>
    <sheet name="AVI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C3" i="3"/>
  <c r="C2" i="3"/>
  <c r="B3" i="3"/>
  <c r="B2" i="3"/>
  <c r="B24" i="2"/>
  <c r="B17" i="2"/>
</calcChain>
</file>

<file path=xl/sharedStrings.xml><?xml version="1.0" encoding="utf-8"?>
<sst xmlns="http://schemas.openxmlformats.org/spreadsheetml/2006/main" count="50" uniqueCount="46">
  <si>
    <t>AVIC Annual Vehicle Insurance Cost</t>
  </si>
  <si>
    <t>Source:</t>
  </si>
  <si>
    <t>Passenger LDVs</t>
  </si>
  <si>
    <t>https://www.pcauto.com.cn/jxwd/3487/34874269.html</t>
  </si>
  <si>
    <t>Freight LDVs</t>
  </si>
  <si>
    <t>https://www.icauto.com.cn/chexian/70/705600.html</t>
  </si>
  <si>
    <t>Freight HDVs</t>
  </si>
  <si>
    <t>https://baoxian.rainbowsnt.com.cn/bxzs/35728.html</t>
  </si>
  <si>
    <t>Passenger HDVs (buses)</t>
  </si>
  <si>
    <t>https://m.huize.com/study/detail-217896.html</t>
  </si>
  <si>
    <t>Passenger Motorbikes</t>
  </si>
  <si>
    <t>http://www.pingan.com/pacms/baoxian/zhishi/69230.jsp</t>
  </si>
  <si>
    <t>Notes</t>
  </si>
  <si>
    <t xml:space="preserve">For this variable, our data is sourced from the internet. </t>
  </si>
  <si>
    <t>We calculate the average insurance prices based on different car models.</t>
  </si>
  <si>
    <t>Currency Conversion</t>
  </si>
  <si>
    <t>China: Passenger LDVs</t>
  </si>
  <si>
    <t>小轿车</t>
  </si>
  <si>
    <t>China:Freight LDVs</t>
  </si>
  <si>
    <t>小货车</t>
  </si>
  <si>
    <t>China:Freight HDVs</t>
  </si>
  <si>
    <t>大货车</t>
  </si>
  <si>
    <t>大约</t>
  </si>
  <si>
    <t>20000-40000</t>
  </si>
  <si>
    <t>交强险</t>
  </si>
  <si>
    <t>车损险</t>
  </si>
  <si>
    <t>第三者</t>
  </si>
  <si>
    <t>大巴车</t>
  </si>
  <si>
    <t>China:Passenger Motorbikes</t>
  </si>
  <si>
    <t>&lt; 50 CC</t>
  </si>
  <si>
    <t>50cc-250cc</t>
  </si>
  <si>
    <t>&gt;250 cc</t>
  </si>
  <si>
    <t>Average</t>
  </si>
  <si>
    <t>2021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</si>
  <si>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</si>
  <si>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</si>
  <si>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</si>
  <si>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</si>
  <si>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</si>
  <si>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</si>
  <si>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</si>
  <si>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</si>
  <si>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From online sources.</t>
    <phoneticPr fontId="7" type="noConversion"/>
  </si>
  <si>
    <t>China Ping An</t>
    <phoneticPr fontId="7" type="noConversion"/>
  </si>
  <si>
    <t>Common questions</t>
    <phoneticPr fontId="7" type="noConversion"/>
  </si>
  <si>
    <t>2021 RMB to 2012 USD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</si>
</sst>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00_);[Red]\(0.0000\)"/>
  </numFmts>
  <fonts count="8" x14ac:knownFonts="1">
    <font>
      <sz val="10"/>
      <color theme="1"/>
      <name val="宋体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 applyAlignment="1"/>
    <xf numFmtId="1" fontId="2" fillId="0" borderId="0" xfId="0" applyNumberFormat="1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3" fillId="0" borderId="0" xfId="1" applyFont="1" applyAlignment="1"/>
    <xf numFmtId="176" fontId="6" fillId="0" borderId="0" xfId="2" applyNumberFormat="1">
      <alignment vertical="center"/>
    </xf>
    <xf numFmtId="0" fontId="1" fillId="0" borderId="0" xfId="3" applyFont="1" applyAlignment="1"/>
    <xf numFmtId="0" fontId="2" fillId="0" borderId="0" xfId="3" applyFont="1" applyAlignment="1"/>
    <xf numFmtId="0" fontId="5" fillId="0" borderId="0" xfId="3">
      <alignment vertical="center"/>
    </xf>
    <xf numFmtId="0" fontId="1" fillId="4" borderId="0" xfId="3" applyFont="1" applyFill="1" applyAlignment="1"/>
    <xf numFmtId="0" fontId="5" fillId="0" borderId="0" xfId="3" applyAlignment="1">
      <alignment horizontal="left" vertical="center"/>
    </xf>
  </cellXfs>
  <cellStyles count="4">
    <cellStyle name="常规" xfId="0" builtinId="0"/>
    <cellStyle name="常规 2" xfId="2" xr:uid="{A3DBFD21-2D5A-4887-838C-9C16F2A3E215}"/>
    <cellStyle name="常规 3" xfId="3" xr:uid="{64680CB9-2AF1-4CA4-9860-C6FD54B5EBAC}"/>
    <cellStyle name="超链接" xfId="1" builtinId="8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ingan.com/pacms/baoxian/zhishi/69230.jsp" TargetMode="External"/><Relationship Id="rId2" Type="http://schemas.openxmlformats.org/officeDocument/2006/relationships/hyperlink" Target="https://m.huize.com/study/detail-217896.html" TargetMode="External"/><Relationship Id="rId1" Type="http://schemas.openxmlformats.org/officeDocument/2006/relationships/hyperlink" Target="https://baoxian.rainbowsnt.com.cn/bxzs/3572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F3F3B-15ED-4B81-A8F7-3D6D6D11A426}">
  <dimension ref="A1:H37"/>
  <sheetViews>
    <sheetView topLeftCell="A11" workbookViewId="0">
      <selection activeCell="A37" sqref="A37"/>
    </sheetView>
  </sheetViews>
  <sheetFormatPr defaultColWidth="8.88671875" defaultRowHeight="12" x14ac:dyDescent="0.15"/>
  <cols>
    <col min="1" max="1" width="38.33203125" style="12" customWidth="1"/>
    <col min="2" max="2" width="64.33203125" style="12" customWidth="1"/>
    <col min="3" max="16384" width="8.88671875" style="12"/>
  </cols>
  <sheetData>
    <row r="1" spans="1:8" ht="14.4" x14ac:dyDescent="0.25">
      <c r="A1" s="10" t="s">
        <v>0</v>
      </c>
      <c r="B1" s="11"/>
      <c r="C1" s="11"/>
      <c r="D1" s="11"/>
      <c r="E1" s="11"/>
      <c r="F1" s="11"/>
      <c r="G1" s="11"/>
      <c r="H1" s="11"/>
    </row>
    <row r="2" spans="1:8" ht="14.4" x14ac:dyDescent="0.25">
      <c r="A2" s="11"/>
      <c r="B2" s="11"/>
      <c r="C2" s="11"/>
      <c r="D2" s="11"/>
      <c r="E2" s="11"/>
      <c r="F2" s="11"/>
      <c r="G2" s="11"/>
      <c r="H2" s="11"/>
    </row>
    <row r="3" spans="1:8" ht="14.4" x14ac:dyDescent="0.25">
      <c r="A3" s="10" t="s">
        <v>1</v>
      </c>
      <c r="B3" s="13" t="s">
        <v>2</v>
      </c>
      <c r="C3" s="11"/>
      <c r="D3" s="11"/>
      <c r="E3" s="11"/>
      <c r="F3" s="11"/>
      <c r="G3" s="11"/>
      <c r="H3" s="11"/>
    </row>
    <row r="4" spans="1:8" ht="14.4" x14ac:dyDescent="0.25">
      <c r="A4" s="10"/>
      <c r="B4" s="12" t="s">
        <v>42</v>
      </c>
      <c r="C4" s="11"/>
      <c r="D4" s="11"/>
      <c r="E4" s="11"/>
      <c r="F4" s="11"/>
      <c r="G4" s="11"/>
      <c r="H4" s="11"/>
    </row>
    <row r="5" spans="1:8" ht="14.4" x14ac:dyDescent="0.25">
      <c r="A5" s="10"/>
      <c r="B5" s="14">
        <v>2022</v>
      </c>
      <c r="C5" s="11"/>
      <c r="D5" s="11"/>
      <c r="E5" s="11"/>
      <c r="F5" s="11"/>
      <c r="G5" s="11"/>
      <c r="H5" s="11"/>
    </row>
    <row r="6" spans="1:8" ht="14.4" x14ac:dyDescent="0.25">
      <c r="A6" s="10"/>
      <c r="B6" s="12" t="s">
        <v>3</v>
      </c>
      <c r="C6" s="11"/>
      <c r="D6" s="11"/>
      <c r="E6" s="11"/>
      <c r="F6" s="11"/>
      <c r="G6" s="11"/>
      <c r="H6" s="11"/>
    </row>
    <row r="7" spans="1:8" ht="14.4" x14ac:dyDescent="0.25">
      <c r="A7" s="10"/>
      <c r="B7" s="11"/>
      <c r="C7" s="11"/>
      <c r="D7" s="11"/>
      <c r="E7" s="11"/>
      <c r="F7" s="11"/>
      <c r="G7" s="11"/>
      <c r="H7" s="11"/>
    </row>
    <row r="8" spans="1:8" ht="14.4" x14ac:dyDescent="0.25">
      <c r="A8" s="11"/>
      <c r="B8" s="13" t="s">
        <v>4</v>
      </c>
      <c r="C8" s="11"/>
      <c r="D8" s="11"/>
      <c r="E8" s="11"/>
      <c r="F8" s="11"/>
      <c r="G8" s="11"/>
      <c r="H8" s="11"/>
    </row>
    <row r="9" spans="1:8" ht="14.4" x14ac:dyDescent="0.25">
      <c r="A9" s="11"/>
      <c r="B9" s="12" t="s">
        <v>42</v>
      </c>
      <c r="C9" s="11"/>
      <c r="D9" s="11"/>
      <c r="E9" s="11"/>
      <c r="F9" s="11"/>
      <c r="G9" s="11"/>
      <c r="H9" s="11"/>
    </row>
    <row r="10" spans="1:8" ht="14.4" x14ac:dyDescent="0.25">
      <c r="A10" s="11"/>
      <c r="B10" s="14">
        <v>2021</v>
      </c>
      <c r="C10" s="11"/>
      <c r="D10" s="11"/>
      <c r="E10" s="11"/>
      <c r="F10" s="11"/>
      <c r="G10" s="11"/>
      <c r="H10" s="11"/>
    </row>
    <row r="11" spans="1:8" ht="14.4" x14ac:dyDescent="0.25">
      <c r="A11" s="11"/>
      <c r="B11" s="12" t="s">
        <v>5</v>
      </c>
      <c r="C11" s="11"/>
      <c r="D11" s="11"/>
      <c r="E11" s="11"/>
      <c r="F11" s="11"/>
      <c r="G11" s="11"/>
      <c r="H11" s="11"/>
    </row>
    <row r="12" spans="1:8" ht="14.4" x14ac:dyDescent="0.25">
      <c r="A12" s="11"/>
      <c r="C12" s="11"/>
      <c r="D12" s="11"/>
      <c r="E12" s="11"/>
      <c r="F12" s="11"/>
      <c r="G12" s="11"/>
      <c r="H12" s="11"/>
    </row>
    <row r="13" spans="1:8" ht="14.4" x14ac:dyDescent="0.25">
      <c r="A13" s="11"/>
      <c r="B13" s="13" t="s">
        <v>6</v>
      </c>
      <c r="C13" s="11"/>
      <c r="D13" s="11"/>
      <c r="E13" s="11"/>
      <c r="F13" s="11"/>
      <c r="G13" s="11"/>
      <c r="H13" s="11"/>
    </row>
    <row r="14" spans="1:8" ht="14.4" x14ac:dyDescent="0.25">
      <c r="A14" s="11"/>
      <c r="B14" s="12" t="s">
        <v>42</v>
      </c>
      <c r="C14" s="11"/>
      <c r="D14" s="11"/>
      <c r="E14" s="11"/>
      <c r="F14" s="11"/>
      <c r="G14" s="11"/>
      <c r="H14" s="11"/>
    </row>
    <row r="15" spans="1:8" ht="14.4" x14ac:dyDescent="0.25">
      <c r="A15" s="11"/>
      <c r="B15" s="8" t="s">
        <v>7</v>
      </c>
      <c r="C15" s="11"/>
      <c r="D15" s="11"/>
      <c r="E15" s="11"/>
      <c r="F15" s="11"/>
      <c r="G15" s="11"/>
      <c r="H15" s="11"/>
    </row>
    <row r="16" spans="1:8" ht="14.4" x14ac:dyDescent="0.25">
      <c r="A16" s="11"/>
      <c r="C16" s="11"/>
      <c r="D16" s="11"/>
      <c r="E16" s="11"/>
      <c r="F16" s="11"/>
      <c r="G16" s="11"/>
      <c r="H16" s="11"/>
    </row>
    <row r="17" spans="1:8" ht="14.4" x14ac:dyDescent="0.25">
      <c r="A17" s="11"/>
      <c r="C17" s="11"/>
      <c r="D17" s="11"/>
      <c r="E17" s="11"/>
      <c r="F17" s="11"/>
      <c r="G17" s="11"/>
      <c r="H17" s="11"/>
    </row>
    <row r="18" spans="1:8" ht="14.4" x14ac:dyDescent="0.25">
      <c r="A18" s="11"/>
      <c r="B18" s="13" t="s">
        <v>8</v>
      </c>
      <c r="C18" s="11"/>
      <c r="D18" s="11"/>
      <c r="E18" s="11"/>
      <c r="F18" s="11"/>
      <c r="G18" s="11"/>
      <c r="H18" s="11"/>
    </row>
    <row r="19" spans="1:8" ht="14.4" x14ac:dyDescent="0.25">
      <c r="A19" s="11"/>
      <c r="B19" s="12" t="s">
        <v>42</v>
      </c>
      <c r="C19" s="11"/>
      <c r="D19" s="11"/>
      <c r="E19" s="11"/>
      <c r="F19" s="11"/>
      <c r="G19" s="11"/>
      <c r="H19" s="11"/>
    </row>
    <row r="20" spans="1:8" ht="14.4" x14ac:dyDescent="0.25">
      <c r="A20" s="11"/>
      <c r="B20" s="14">
        <v>2017</v>
      </c>
      <c r="C20" s="11"/>
      <c r="D20" s="11"/>
      <c r="E20" s="11"/>
      <c r="F20" s="11"/>
      <c r="G20" s="11"/>
      <c r="H20" s="11"/>
    </row>
    <row r="21" spans="1:8" ht="14.4" x14ac:dyDescent="0.25">
      <c r="A21" s="11"/>
      <c r="B21" s="8" t="s">
        <v>9</v>
      </c>
      <c r="C21" s="11"/>
      <c r="D21" s="11"/>
      <c r="E21" s="11"/>
      <c r="F21" s="11"/>
      <c r="G21" s="11"/>
      <c r="H21" s="11"/>
    </row>
    <row r="22" spans="1:8" ht="14.4" x14ac:dyDescent="0.25">
      <c r="A22" s="11"/>
      <c r="C22" s="11"/>
      <c r="D22" s="11"/>
      <c r="E22" s="11"/>
      <c r="F22" s="11"/>
      <c r="G22" s="11"/>
      <c r="H22" s="11"/>
    </row>
    <row r="23" spans="1:8" ht="14.4" x14ac:dyDescent="0.25">
      <c r="A23" s="11"/>
      <c r="B23" s="13" t="s">
        <v>10</v>
      </c>
      <c r="C23" s="11"/>
      <c r="D23" s="11"/>
      <c r="E23" s="11"/>
      <c r="F23" s="11"/>
      <c r="G23" s="11"/>
      <c r="H23" s="11"/>
    </row>
    <row r="24" spans="1:8" ht="14.4" x14ac:dyDescent="0.25">
      <c r="A24" s="11"/>
      <c r="B24" s="12" t="s">
        <v>43</v>
      </c>
      <c r="C24" s="11"/>
      <c r="D24" s="11"/>
      <c r="E24" s="11"/>
      <c r="F24" s="11"/>
      <c r="G24" s="11"/>
      <c r="H24" s="11"/>
    </row>
    <row r="25" spans="1:8" ht="14.4" x14ac:dyDescent="0.25">
      <c r="A25" s="11"/>
      <c r="B25" s="12" t="s">
        <v>44</v>
      </c>
      <c r="C25" s="11"/>
      <c r="D25" s="11"/>
      <c r="E25" s="11"/>
      <c r="F25" s="11"/>
      <c r="G25" s="11"/>
      <c r="H25" s="11"/>
    </row>
    <row r="26" spans="1:8" ht="14.4" x14ac:dyDescent="0.25">
      <c r="A26" s="11"/>
      <c r="B26" s="8" t="s">
        <v>11</v>
      </c>
      <c r="C26" s="11"/>
      <c r="D26" s="11"/>
      <c r="E26" s="11"/>
      <c r="F26" s="11"/>
      <c r="G26" s="11"/>
      <c r="H26" s="11"/>
    </row>
    <row r="27" spans="1:8" ht="14.4" x14ac:dyDescent="0.25">
      <c r="A27" s="11"/>
      <c r="C27" s="11"/>
      <c r="D27" s="11"/>
      <c r="E27" s="11"/>
      <c r="F27" s="11"/>
      <c r="G27" s="11"/>
      <c r="H27" s="11"/>
    </row>
    <row r="28" spans="1:8" ht="14.4" x14ac:dyDescent="0.25">
      <c r="A28" s="11"/>
      <c r="B28" s="11"/>
      <c r="C28" s="11"/>
      <c r="D28" s="11"/>
      <c r="E28" s="11"/>
      <c r="F28" s="11"/>
      <c r="G28" s="11"/>
      <c r="H28" s="11"/>
    </row>
    <row r="29" spans="1:8" ht="14.4" x14ac:dyDescent="0.25">
      <c r="A29" s="11"/>
      <c r="B29" s="11"/>
      <c r="C29" s="11"/>
      <c r="D29" s="11"/>
      <c r="E29" s="11"/>
      <c r="F29" s="11"/>
      <c r="G29" s="11"/>
      <c r="H29" s="11"/>
    </row>
    <row r="30" spans="1:8" ht="14.4" x14ac:dyDescent="0.25">
      <c r="A30" s="10" t="s">
        <v>12</v>
      </c>
      <c r="B30" s="11"/>
      <c r="C30" s="11"/>
      <c r="D30" s="11"/>
      <c r="E30" s="11"/>
      <c r="F30" s="11"/>
      <c r="G30" s="11"/>
      <c r="H30" s="11"/>
    </row>
    <row r="31" spans="1:8" ht="14.4" x14ac:dyDescent="0.25">
      <c r="A31" s="11" t="s">
        <v>13</v>
      </c>
      <c r="B31" s="11"/>
      <c r="C31" s="11"/>
      <c r="D31" s="11"/>
      <c r="E31" s="11"/>
      <c r="F31" s="11"/>
      <c r="G31" s="11"/>
      <c r="H31" s="11"/>
    </row>
    <row r="32" spans="1:8" ht="14.4" x14ac:dyDescent="0.25">
      <c r="A32" s="11" t="s">
        <v>14</v>
      </c>
      <c r="B32" s="11"/>
      <c r="C32" s="11"/>
      <c r="D32" s="11"/>
      <c r="E32" s="11"/>
      <c r="F32" s="11"/>
      <c r="G32" s="11"/>
      <c r="H32" s="11"/>
    </row>
    <row r="33" spans="1:8" ht="14.4" x14ac:dyDescent="0.25">
      <c r="A33" s="11"/>
      <c r="B33" s="11"/>
      <c r="C33" s="11"/>
      <c r="D33" s="11"/>
      <c r="E33" s="11"/>
      <c r="F33" s="11"/>
      <c r="G33" s="11"/>
      <c r="H33" s="11"/>
    </row>
    <row r="34" spans="1:8" ht="14.4" x14ac:dyDescent="0.25">
      <c r="A34" s="11"/>
      <c r="B34" s="11"/>
      <c r="C34" s="11"/>
      <c r="D34" s="11"/>
      <c r="E34" s="11"/>
      <c r="F34" s="11"/>
      <c r="G34" s="11"/>
      <c r="H34" s="11"/>
    </row>
    <row r="35" spans="1:8" ht="14.4" x14ac:dyDescent="0.25">
      <c r="A35" s="10" t="s">
        <v>15</v>
      </c>
      <c r="B35" s="11"/>
      <c r="C35" s="11"/>
      <c r="D35" s="11"/>
      <c r="E35" s="11"/>
      <c r="F35" s="11"/>
      <c r="G35" s="11"/>
      <c r="H35" s="11"/>
    </row>
    <row r="36" spans="1:8" ht="14.4" x14ac:dyDescent="0.25">
      <c r="A36" s="11"/>
      <c r="B36" s="11" t="s">
        <v>45</v>
      </c>
      <c r="C36" s="11"/>
      <c r="D36" s="11"/>
      <c r="E36" s="11"/>
      <c r="F36" s="11"/>
      <c r="G36" s="11"/>
      <c r="H36" s="11"/>
    </row>
    <row r="37" spans="1:8" ht="14.4" x14ac:dyDescent="0.25">
      <c r="A37" s="9">
        <v>0.13174759301551014</v>
      </c>
      <c r="C37" s="11"/>
      <c r="D37" s="11"/>
      <c r="E37" s="11"/>
      <c r="F37" s="11"/>
      <c r="G37" s="11"/>
      <c r="H37" s="11"/>
    </row>
  </sheetData>
  <phoneticPr fontId="7" type="noConversion"/>
  <hyperlinks>
    <hyperlink ref="B15" r:id="rId1" xr:uid="{20CB89AC-D490-492E-BFB5-2B3B4B406AE2}"/>
    <hyperlink ref="B21" r:id="rId2" xr:uid="{C74E6D24-B5F0-4B0C-B033-11B719CCBCAD}"/>
    <hyperlink ref="B26" r:id="rId3" xr:uid="{D01972FA-552C-40C9-B5C4-5315A4129D1B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workbookViewId="0">
      <selection activeCell="B17" sqref="B17"/>
    </sheetView>
  </sheetViews>
  <sheetFormatPr defaultColWidth="8.88671875" defaultRowHeight="12" x14ac:dyDescent="0.15"/>
  <cols>
    <col min="1" max="1" width="63.6640625" customWidth="1"/>
    <col min="2" max="2" width="7.6640625" customWidth="1"/>
    <col min="3" max="3" width="14.109375" customWidth="1"/>
  </cols>
  <sheetData>
    <row r="1" spans="1:5" ht="14.4" x14ac:dyDescent="0.25">
      <c r="A1" s="6" t="s">
        <v>16</v>
      </c>
      <c r="B1" s="5"/>
      <c r="C1" s="5"/>
    </row>
    <row r="2" spans="1:5" ht="14.4" x14ac:dyDescent="0.25">
      <c r="A2" t="s">
        <v>17</v>
      </c>
      <c r="B2" s="7">
        <v>4000</v>
      </c>
      <c r="C2" s="5"/>
    </row>
    <row r="3" spans="1:5" ht="14.4" x14ac:dyDescent="0.25">
      <c r="C3" s="5"/>
    </row>
    <row r="4" spans="1:5" ht="14.4" x14ac:dyDescent="0.25">
      <c r="A4" s="5"/>
      <c r="B4" s="5"/>
      <c r="C4" s="5"/>
    </row>
    <row r="5" spans="1:5" ht="14.4" x14ac:dyDescent="0.25">
      <c r="A5" s="6" t="s">
        <v>18</v>
      </c>
      <c r="B5" s="5"/>
      <c r="C5" s="5"/>
    </row>
    <row r="6" spans="1:5" ht="14.4" x14ac:dyDescent="0.25">
      <c r="A6" s="5" t="s">
        <v>19</v>
      </c>
      <c r="B6" s="7">
        <v>5500</v>
      </c>
      <c r="C6" s="5"/>
    </row>
    <row r="7" spans="1:5" ht="14.4" x14ac:dyDescent="0.25">
      <c r="C7" s="5"/>
    </row>
    <row r="8" spans="1:5" ht="14.4" x14ac:dyDescent="0.25">
      <c r="A8" s="5"/>
      <c r="B8" s="5"/>
      <c r="C8" s="5"/>
    </row>
    <row r="9" spans="1:5" ht="14.4" x14ac:dyDescent="0.25">
      <c r="A9" s="6" t="s">
        <v>20</v>
      </c>
      <c r="B9" s="5"/>
      <c r="C9" s="5"/>
    </row>
    <row r="10" spans="1:5" ht="14.4" x14ac:dyDescent="0.25">
      <c r="A10" s="5" t="s">
        <v>21</v>
      </c>
      <c r="B10" s="7">
        <v>30000</v>
      </c>
      <c r="D10" t="s">
        <v>22</v>
      </c>
      <c r="E10" s="5" t="s">
        <v>23</v>
      </c>
    </row>
    <row r="11" spans="1:5" ht="14.4" x14ac:dyDescent="0.25">
      <c r="C11" s="5"/>
    </row>
    <row r="12" spans="1:5" ht="14.4" x14ac:dyDescent="0.25">
      <c r="A12" s="5"/>
      <c r="B12" s="5"/>
      <c r="C12" s="5"/>
    </row>
    <row r="13" spans="1:5" ht="14.4" x14ac:dyDescent="0.25">
      <c r="A13" s="6" t="s">
        <v>8</v>
      </c>
      <c r="B13" s="5"/>
      <c r="C13" s="5"/>
    </row>
    <row r="14" spans="1:5" ht="14.4" x14ac:dyDescent="0.25">
      <c r="A14" s="5" t="s">
        <v>24</v>
      </c>
      <c r="B14" s="5">
        <v>4690</v>
      </c>
      <c r="C14" s="5"/>
    </row>
    <row r="15" spans="1:5" ht="14.4" x14ac:dyDescent="0.25">
      <c r="A15" s="5" t="s">
        <v>25</v>
      </c>
      <c r="B15" s="5">
        <v>1000</v>
      </c>
      <c r="C15" s="5"/>
    </row>
    <row r="16" spans="1:5" ht="14.4" x14ac:dyDescent="0.25">
      <c r="A16" s="5" t="s">
        <v>26</v>
      </c>
      <c r="B16" s="5">
        <v>1000</v>
      </c>
      <c r="C16" s="5"/>
    </row>
    <row r="17" spans="1:3" ht="14.4" x14ac:dyDescent="0.25">
      <c r="A17" s="5" t="s">
        <v>27</v>
      </c>
      <c r="B17" s="7">
        <f>SUM(B14:B16)</f>
        <v>6690</v>
      </c>
      <c r="C17" s="5"/>
    </row>
    <row r="18" spans="1:3" ht="14.4" x14ac:dyDescent="0.25">
      <c r="C18" s="5"/>
    </row>
    <row r="19" spans="1:3" ht="14.4" x14ac:dyDescent="0.25">
      <c r="A19" s="5"/>
      <c r="B19" s="5"/>
      <c r="C19" s="5"/>
    </row>
    <row r="20" spans="1:3" ht="14.4" x14ac:dyDescent="0.25">
      <c r="A20" s="6" t="s">
        <v>28</v>
      </c>
      <c r="B20" s="5"/>
      <c r="C20" s="5"/>
    </row>
    <row r="21" spans="1:3" ht="14.4" x14ac:dyDescent="0.25">
      <c r="A21" s="5" t="s">
        <v>29</v>
      </c>
      <c r="B21" s="5">
        <v>80</v>
      </c>
      <c r="C21" s="5"/>
    </row>
    <row r="22" spans="1:3" ht="14.4" x14ac:dyDescent="0.25">
      <c r="A22" s="5" t="s">
        <v>30</v>
      </c>
      <c r="B22" s="5">
        <v>120</v>
      </c>
      <c r="C22" s="5"/>
    </row>
    <row r="23" spans="1:3" ht="14.4" x14ac:dyDescent="0.25">
      <c r="A23" s="5" t="s">
        <v>31</v>
      </c>
      <c r="B23" s="5">
        <v>400</v>
      </c>
      <c r="C23" s="5"/>
    </row>
    <row r="24" spans="1:3" ht="14.4" x14ac:dyDescent="0.25">
      <c r="A24" s="5" t="s">
        <v>32</v>
      </c>
      <c r="B24" s="7">
        <f>AVERAGE(B21:B23)</f>
        <v>200</v>
      </c>
      <c r="C24" s="5"/>
    </row>
    <row r="25" spans="1:3" ht="14.4" x14ac:dyDescent="0.25">
      <c r="C25" s="5"/>
    </row>
    <row r="26" spans="1:3" ht="14.4" x14ac:dyDescent="0.25">
      <c r="C26" s="5"/>
    </row>
  </sheetData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C7"/>
  <sheetViews>
    <sheetView tabSelected="1" workbookViewId="0">
      <selection activeCell="B2" sqref="B2:C7"/>
    </sheetView>
  </sheetViews>
  <sheetFormatPr defaultColWidth="8.88671875" defaultRowHeight="12" x14ac:dyDescent="0.15"/>
  <cols>
    <col min="1" max="1" width="13.109375" customWidth="1"/>
    <col min="2" max="2" width="11.88671875" customWidth="1"/>
    <col min="3" max="3" width="9.44140625" customWidth="1"/>
  </cols>
  <sheetData>
    <row r="1" spans="1:3" ht="28.8" x14ac:dyDescent="0.25">
      <c r="A1" s="1" t="s">
        <v>33</v>
      </c>
      <c r="B1" s="2" t="s">
        <v>34</v>
      </c>
      <c r="C1" s="2" t="s">
        <v>35</v>
      </c>
    </row>
    <row r="2" spans="1:3" ht="14.4" x14ac:dyDescent="0.25">
      <c r="A2" s="3" t="s">
        <v>36</v>
      </c>
      <c r="B2" s="4">
        <f>Data!B2*About!A37</f>
        <v>526.99037206204059</v>
      </c>
      <c r="C2" s="4">
        <f>Data!B6*About!A37</f>
        <v>724.61176158530577</v>
      </c>
    </row>
    <row r="3" spans="1:3" ht="14.4" x14ac:dyDescent="0.25">
      <c r="A3" s="3" t="s">
        <v>37</v>
      </c>
      <c r="B3" s="4">
        <f>Data!B17*About!A37</f>
        <v>881.39139727376289</v>
      </c>
      <c r="C3" s="4">
        <f>Data!B10*About!A37</f>
        <v>3952.4277904653045</v>
      </c>
    </row>
    <row r="4" spans="1:3" ht="14.4" x14ac:dyDescent="0.25">
      <c r="A4" s="3" t="s">
        <v>38</v>
      </c>
      <c r="B4" s="5">
        <v>0</v>
      </c>
      <c r="C4" s="5">
        <v>0</v>
      </c>
    </row>
    <row r="5" spans="1:3" ht="14.4" x14ac:dyDescent="0.25">
      <c r="A5" s="3" t="s">
        <v>39</v>
      </c>
      <c r="B5" s="5">
        <v>0</v>
      </c>
      <c r="C5" s="5">
        <v>0</v>
      </c>
    </row>
    <row r="6" spans="1:3" ht="14.4" x14ac:dyDescent="0.25">
      <c r="A6" s="3" t="s">
        <v>40</v>
      </c>
      <c r="B6" s="5">
        <v>0</v>
      </c>
      <c r="C6" s="5">
        <v>0</v>
      </c>
    </row>
    <row r="7" spans="1:3" ht="14.4" x14ac:dyDescent="0.25">
      <c r="A7" s="3" t="s">
        <v>41</v>
      </c>
      <c r="B7" s="4">
        <f>Data!B24*About!A37</f>
        <v>26.34951860310203</v>
      </c>
      <c r="C7" s="5">
        <v>0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ellyy</dc:creator>
  <cp:lastModifiedBy>沐含 陈</cp:lastModifiedBy>
  <dcterms:created xsi:type="dcterms:W3CDTF">2023-12-19T06:56:00Z</dcterms:created>
  <dcterms:modified xsi:type="dcterms:W3CDTF">2024-03-30T06:57:19Z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FA6D56533F504E95802D3F8D0DA6A6F8_11</vt:lpwstr>
  </property>
  <property fmtid="{D5CDD505-2E9C-101B-9397-08002B2CF9AE}" pid="3" name="KSOProductBuildVer">
    <vt:lpwstr>2052-12.1.0.15990</vt:lpwstr>
  </property>
</Properties>
</file>