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ng18\Sip14\DataSchool\SimWindow\res\"/>
    </mc:Choice>
  </mc:AlternateContent>
  <xr:revisionPtr revIDLastSave="0" documentId="13_ncr:1_{A097C983-4795-4965-92C1-6D6604E8678B}" xr6:coauthVersionLast="41" xr6:coauthVersionMax="41" xr10:uidLastSave="{00000000-0000-0000-0000-000000000000}"/>
  <bookViews>
    <workbookView xWindow="-120" yWindow="-120" windowWidth="38640" windowHeight="23640" xr2:uid="{00000000-000D-0000-FFFF-FFFF00000000}"/>
  </bookViews>
  <sheets>
    <sheet name="Result2_Orig_Clean" sheetId="1" r:id="rId1"/>
    <sheet name="SimWindow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72" i="3" l="1"/>
  <c r="O472" i="3"/>
  <c r="P471" i="3"/>
  <c r="O471" i="3"/>
  <c r="P470" i="3"/>
  <c r="O470" i="3"/>
  <c r="P469" i="3"/>
  <c r="O469" i="3"/>
  <c r="P468" i="3"/>
  <c r="O468" i="3"/>
  <c r="P467" i="3"/>
  <c r="O467" i="3"/>
  <c r="P466" i="3"/>
  <c r="O466" i="3"/>
  <c r="P465" i="3"/>
  <c r="O465" i="3"/>
  <c r="P464" i="3"/>
  <c r="O464" i="3"/>
  <c r="P463" i="3"/>
  <c r="O463" i="3"/>
  <c r="P462" i="3"/>
  <c r="O462" i="3"/>
  <c r="P461" i="3"/>
  <c r="O461" i="3"/>
  <c r="P460" i="3"/>
  <c r="O460" i="3"/>
  <c r="P459" i="3"/>
  <c r="O459" i="3"/>
  <c r="P458" i="3"/>
  <c r="O458" i="3"/>
  <c r="P457" i="3"/>
  <c r="O457" i="3"/>
  <c r="P456" i="3"/>
  <c r="O456" i="3"/>
  <c r="P455" i="3"/>
  <c r="O455" i="3"/>
  <c r="P454" i="3"/>
  <c r="O454" i="3"/>
  <c r="P453" i="3"/>
  <c r="O453" i="3"/>
  <c r="P452" i="3"/>
  <c r="O452" i="3"/>
  <c r="P451" i="3"/>
  <c r="O451" i="3"/>
  <c r="P450" i="3"/>
  <c r="O450" i="3"/>
  <c r="P449" i="3"/>
  <c r="O449" i="3"/>
  <c r="P448" i="3"/>
  <c r="O448" i="3"/>
  <c r="P447" i="3"/>
  <c r="O447" i="3"/>
  <c r="P446" i="3"/>
  <c r="O446" i="3"/>
  <c r="P445" i="3"/>
  <c r="O445" i="3"/>
  <c r="P444" i="3"/>
  <c r="O444" i="3"/>
  <c r="P443" i="3"/>
  <c r="O443" i="3"/>
  <c r="P442" i="3"/>
  <c r="O442" i="3"/>
  <c r="P441" i="3"/>
  <c r="O441" i="3"/>
  <c r="P440" i="3"/>
  <c r="O440" i="3"/>
  <c r="P439" i="3"/>
  <c r="O439" i="3"/>
  <c r="P438" i="3"/>
  <c r="O438" i="3"/>
  <c r="P437" i="3"/>
  <c r="O437" i="3"/>
  <c r="P436" i="3"/>
  <c r="O436" i="3"/>
  <c r="P435" i="3"/>
  <c r="O435" i="3"/>
  <c r="P434" i="3"/>
  <c r="O434" i="3"/>
  <c r="P433" i="3"/>
  <c r="O433" i="3"/>
  <c r="P432" i="3"/>
  <c r="O432" i="3"/>
  <c r="P431" i="3"/>
  <c r="O431" i="3"/>
  <c r="P430" i="3"/>
  <c r="O430" i="3"/>
  <c r="P429" i="3"/>
  <c r="O429" i="3"/>
  <c r="P428" i="3"/>
  <c r="O428" i="3"/>
  <c r="P427" i="3"/>
  <c r="O427" i="3"/>
  <c r="P426" i="3"/>
  <c r="O426" i="3"/>
  <c r="P425" i="3"/>
  <c r="O425" i="3"/>
  <c r="P424" i="3"/>
  <c r="O424" i="3"/>
  <c r="P423" i="3"/>
  <c r="O423" i="3"/>
  <c r="P422" i="3"/>
  <c r="O422" i="3"/>
  <c r="P421" i="3"/>
  <c r="O421" i="3"/>
  <c r="P420" i="3"/>
  <c r="O420" i="3"/>
  <c r="P419" i="3"/>
  <c r="O419" i="3"/>
  <c r="P418" i="3"/>
  <c r="O418" i="3"/>
  <c r="P417" i="3"/>
  <c r="O417" i="3"/>
  <c r="P416" i="3"/>
  <c r="O416" i="3"/>
  <c r="P415" i="3"/>
  <c r="O415" i="3"/>
  <c r="P414" i="3"/>
  <c r="O414" i="3"/>
  <c r="P413" i="3"/>
  <c r="O413" i="3"/>
  <c r="P412" i="3"/>
  <c r="O412" i="3"/>
  <c r="P411" i="3"/>
  <c r="O411" i="3"/>
  <c r="P410" i="3"/>
  <c r="O410" i="3"/>
  <c r="P409" i="3"/>
  <c r="O409" i="3"/>
  <c r="P408" i="3"/>
  <c r="O408" i="3"/>
  <c r="P407" i="3"/>
  <c r="O407" i="3"/>
  <c r="P406" i="3"/>
  <c r="O406" i="3"/>
  <c r="P405" i="3"/>
  <c r="O405" i="3"/>
  <c r="P404" i="3"/>
  <c r="O404" i="3"/>
  <c r="P403" i="3"/>
  <c r="O403" i="3"/>
  <c r="P402" i="3"/>
  <c r="O402" i="3"/>
  <c r="P401" i="3"/>
  <c r="O401" i="3"/>
  <c r="P400" i="3"/>
  <c r="O400" i="3"/>
  <c r="P399" i="3"/>
  <c r="O399" i="3"/>
  <c r="P398" i="3"/>
  <c r="O398" i="3"/>
  <c r="P397" i="3"/>
  <c r="O397" i="3"/>
  <c r="P396" i="3"/>
  <c r="O396" i="3"/>
  <c r="P395" i="3"/>
  <c r="O395" i="3"/>
  <c r="P394" i="3"/>
  <c r="O394" i="3"/>
  <c r="P393" i="3"/>
  <c r="O393" i="3"/>
  <c r="P392" i="3"/>
  <c r="O392" i="3"/>
  <c r="P391" i="3"/>
  <c r="O391" i="3"/>
  <c r="P390" i="3"/>
  <c r="O390" i="3"/>
  <c r="P389" i="3"/>
  <c r="O389" i="3"/>
  <c r="P388" i="3"/>
  <c r="O388" i="3"/>
  <c r="P387" i="3"/>
  <c r="O387" i="3"/>
  <c r="P386" i="3"/>
  <c r="O386" i="3"/>
  <c r="P385" i="3"/>
  <c r="O385" i="3"/>
  <c r="P384" i="3"/>
  <c r="O384" i="3"/>
  <c r="P383" i="3"/>
  <c r="O383" i="3"/>
  <c r="P382" i="3"/>
  <c r="O382" i="3"/>
  <c r="P381" i="3"/>
  <c r="O381" i="3"/>
  <c r="P380" i="3"/>
  <c r="O380" i="3"/>
  <c r="P379" i="3"/>
  <c r="O379" i="3"/>
  <c r="P378" i="3"/>
  <c r="O378" i="3"/>
  <c r="P377" i="3"/>
  <c r="O377" i="3"/>
  <c r="P376" i="3"/>
  <c r="O376" i="3"/>
  <c r="P375" i="3"/>
  <c r="O375" i="3"/>
  <c r="P374" i="3"/>
  <c r="O374" i="3"/>
  <c r="P373" i="3"/>
  <c r="O373" i="3"/>
  <c r="P372" i="3"/>
  <c r="O372" i="3"/>
  <c r="P371" i="3"/>
  <c r="O371" i="3"/>
  <c r="P370" i="3"/>
  <c r="O370" i="3"/>
  <c r="P369" i="3"/>
  <c r="O369" i="3"/>
  <c r="P368" i="3"/>
  <c r="O368" i="3"/>
  <c r="P367" i="3"/>
  <c r="O367" i="3"/>
  <c r="P366" i="3"/>
  <c r="O366" i="3"/>
  <c r="P365" i="3"/>
  <c r="O365" i="3"/>
  <c r="P364" i="3"/>
  <c r="O364" i="3"/>
  <c r="P363" i="3"/>
  <c r="O363" i="3"/>
  <c r="P362" i="3"/>
  <c r="O362" i="3"/>
  <c r="P361" i="3"/>
  <c r="O361" i="3"/>
  <c r="P360" i="3"/>
  <c r="O360" i="3"/>
  <c r="P359" i="3"/>
  <c r="O359" i="3"/>
  <c r="P358" i="3"/>
  <c r="O358" i="3"/>
  <c r="P357" i="3"/>
  <c r="O357" i="3"/>
  <c r="P356" i="3"/>
  <c r="O356" i="3"/>
  <c r="P355" i="3"/>
  <c r="O355" i="3"/>
  <c r="P354" i="3"/>
  <c r="O354" i="3"/>
  <c r="P353" i="3"/>
  <c r="O353" i="3"/>
  <c r="P352" i="3"/>
  <c r="O352" i="3"/>
  <c r="P351" i="3"/>
  <c r="O351" i="3"/>
  <c r="P350" i="3"/>
  <c r="O350" i="3"/>
  <c r="P349" i="3"/>
  <c r="O349" i="3"/>
  <c r="P348" i="3"/>
  <c r="O348" i="3"/>
  <c r="P347" i="3"/>
  <c r="O347" i="3"/>
  <c r="P346" i="3"/>
  <c r="O346" i="3"/>
  <c r="P345" i="3"/>
  <c r="O345" i="3"/>
  <c r="P344" i="3"/>
  <c r="O344" i="3"/>
  <c r="P343" i="3"/>
  <c r="O343" i="3"/>
  <c r="P342" i="3"/>
  <c r="O342" i="3"/>
  <c r="P341" i="3"/>
  <c r="O341" i="3"/>
  <c r="P340" i="3"/>
  <c r="O340" i="3"/>
  <c r="P339" i="3"/>
  <c r="O339" i="3"/>
  <c r="P338" i="3"/>
  <c r="O338" i="3"/>
  <c r="P337" i="3"/>
  <c r="O337" i="3"/>
  <c r="P336" i="3"/>
  <c r="O336" i="3"/>
  <c r="P335" i="3"/>
  <c r="O335" i="3"/>
  <c r="P334" i="3"/>
  <c r="O334" i="3"/>
  <c r="P333" i="3"/>
  <c r="O333" i="3"/>
  <c r="P332" i="3"/>
  <c r="O332" i="3"/>
  <c r="P331" i="3"/>
  <c r="O331" i="3"/>
  <c r="P330" i="3"/>
  <c r="O330" i="3"/>
  <c r="P329" i="3"/>
  <c r="O329" i="3"/>
  <c r="P328" i="3"/>
  <c r="O328" i="3"/>
  <c r="P327" i="3"/>
  <c r="O327" i="3"/>
  <c r="P326" i="3"/>
  <c r="O326" i="3"/>
  <c r="P325" i="3"/>
  <c r="O325" i="3"/>
  <c r="P324" i="3"/>
  <c r="O324" i="3"/>
  <c r="P323" i="3"/>
  <c r="O323" i="3"/>
  <c r="P322" i="3"/>
  <c r="O322" i="3"/>
  <c r="P321" i="3"/>
  <c r="O321" i="3"/>
  <c r="P320" i="3"/>
  <c r="O320" i="3"/>
  <c r="P319" i="3"/>
  <c r="O319" i="3"/>
  <c r="P318" i="3"/>
  <c r="O318" i="3"/>
  <c r="P317" i="3"/>
  <c r="O317" i="3"/>
  <c r="P316" i="3"/>
  <c r="O316" i="3"/>
  <c r="P315" i="3"/>
  <c r="O315" i="3"/>
  <c r="P314" i="3"/>
  <c r="O314" i="3"/>
  <c r="P313" i="3"/>
  <c r="O313" i="3"/>
  <c r="P312" i="3"/>
  <c r="O312" i="3"/>
  <c r="P311" i="3"/>
  <c r="O311" i="3"/>
  <c r="P310" i="3"/>
  <c r="O310" i="3"/>
  <c r="P309" i="3"/>
  <c r="O309" i="3"/>
  <c r="P308" i="3"/>
  <c r="O308" i="3"/>
  <c r="P307" i="3"/>
  <c r="O307" i="3"/>
  <c r="P306" i="3"/>
  <c r="O306" i="3"/>
  <c r="P305" i="3"/>
  <c r="O305" i="3"/>
  <c r="P304" i="3"/>
  <c r="O304" i="3"/>
  <c r="P303" i="3"/>
  <c r="O303" i="3"/>
  <c r="P302" i="3"/>
  <c r="O302" i="3"/>
  <c r="P301" i="3"/>
  <c r="O301" i="3"/>
  <c r="P300" i="3"/>
  <c r="O300" i="3"/>
  <c r="P299" i="3"/>
  <c r="O299" i="3"/>
  <c r="P298" i="3"/>
  <c r="O298" i="3"/>
  <c r="P297" i="3"/>
  <c r="O297" i="3"/>
  <c r="P296" i="3"/>
  <c r="O296" i="3"/>
  <c r="P295" i="3"/>
  <c r="O295" i="3"/>
  <c r="P294" i="3"/>
  <c r="O294" i="3"/>
  <c r="P293" i="3"/>
  <c r="O293" i="3"/>
  <c r="P292" i="3"/>
  <c r="O292" i="3"/>
  <c r="P291" i="3"/>
  <c r="O291" i="3"/>
  <c r="P290" i="3"/>
  <c r="O290" i="3"/>
  <c r="P289" i="3"/>
  <c r="O289" i="3"/>
  <c r="P288" i="3"/>
  <c r="O288" i="3"/>
  <c r="P287" i="3"/>
  <c r="O287" i="3"/>
  <c r="P286" i="3"/>
  <c r="O286" i="3"/>
  <c r="P285" i="3"/>
  <c r="O285" i="3"/>
  <c r="P284" i="3"/>
  <c r="O284" i="3"/>
  <c r="P283" i="3"/>
  <c r="O283" i="3"/>
  <c r="P282" i="3"/>
  <c r="O282" i="3"/>
  <c r="P281" i="3"/>
  <c r="O281" i="3"/>
  <c r="P280" i="3"/>
  <c r="O280" i="3"/>
  <c r="P279" i="3"/>
  <c r="O279" i="3"/>
  <c r="P278" i="3"/>
  <c r="O278" i="3"/>
  <c r="P277" i="3"/>
  <c r="O277" i="3"/>
  <c r="P276" i="3"/>
  <c r="O276" i="3"/>
  <c r="P275" i="3"/>
  <c r="O275" i="3"/>
  <c r="P274" i="3"/>
  <c r="O274" i="3"/>
  <c r="P273" i="3"/>
  <c r="O273" i="3"/>
  <c r="P272" i="3"/>
  <c r="O272" i="3"/>
  <c r="P271" i="3"/>
  <c r="O271" i="3"/>
  <c r="P270" i="3"/>
  <c r="O270" i="3"/>
  <c r="P269" i="3"/>
  <c r="O269" i="3"/>
  <c r="P268" i="3"/>
  <c r="O268" i="3"/>
  <c r="P267" i="3"/>
  <c r="O267" i="3"/>
  <c r="P266" i="3"/>
  <c r="O266" i="3"/>
  <c r="P265" i="3"/>
  <c r="O265" i="3"/>
  <c r="P264" i="3"/>
  <c r="O264" i="3"/>
  <c r="P263" i="3"/>
  <c r="O263" i="3"/>
  <c r="P262" i="3"/>
  <c r="O262" i="3"/>
  <c r="P261" i="3"/>
  <c r="O261" i="3"/>
  <c r="P260" i="3"/>
  <c r="O260" i="3"/>
  <c r="P259" i="3"/>
  <c r="O259" i="3"/>
  <c r="P258" i="3"/>
  <c r="O258" i="3"/>
  <c r="P257" i="3"/>
  <c r="O257" i="3"/>
  <c r="P256" i="3"/>
  <c r="O256" i="3"/>
  <c r="P255" i="3"/>
  <c r="O255" i="3"/>
  <c r="P254" i="3"/>
  <c r="O254" i="3"/>
  <c r="P253" i="3"/>
  <c r="O253" i="3"/>
  <c r="P252" i="3"/>
  <c r="O252" i="3"/>
  <c r="P251" i="3"/>
  <c r="O251" i="3"/>
  <c r="P250" i="3"/>
  <c r="O250" i="3"/>
  <c r="P249" i="3"/>
  <c r="O249" i="3"/>
  <c r="P248" i="3"/>
  <c r="O248" i="3"/>
  <c r="P247" i="3"/>
  <c r="O247" i="3"/>
  <c r="P246" i="3"/>
  <c r="O246" i="3"/>
  <c r="P245" i="3"/>
  <c r="O245" i="3"/>
  <c r="P244" i="3"/>
  <c r="O244" i="3"/>
  <c r="P243" i="3"/>
  <c r="O243" i="3"/>
  <c r="P242" i="3"/>
  <c r="O242" i="3"/>
  <c r="P241" i="3"/>
  <c r="O241" i="3"/>
  <c r="P240" i="3"/>
  <c r="O240" i="3"/>
  <c r="P239" i="3"/>
  <c r="O239" i="3"/>
  <c r="P238" i="3"/>
  <c r="O238" i="3"/>
  <c r="P237" i="3"/>
  <c r="O237" i="3"/>
  <c r="P236" i="3"/>
  <c r="O236" i="3"/>
  <c r="P235" i="3"/>
  <c r="O235" i="3"/>
  <c r="P234" i="3"/>
  <c r="O234" i="3"/>
  <c r="P233" i="3"/>
  <c r="O233" i="3"/>
  <c r="P232" i="3"/>
  <c r="O232" i="3"/>
  <c r="P231" i="3"/>
  <c r="O231" i="3"/>
  <c r="P230" i="3"/>
  <c r="O230" i="3"/>
  <c r="P229" i="3"/>
  <c r="O229" i="3"/>
  <c r="P228" i="3"/>
  <c r="O228" i="3"/>
  <c r="P227" i="3"/>
  <c r="O227" i="3"/>
  <c r="P226" i="3"/>
  <c r="O226" i="3"/>
  <c r="P225" i="3"/>
  <c r="O225" i="3"/>
  <c r="P224" i="3"/>
  <c r="O224" i="3"/>
  <c r="P223" i="3"/>
  <c r="O223" i="3"/>
  <c r="P222" i="3"/>
  <c r="O222" i="3"/>
  <c r="P221" i="3"/>
  <c r="O221" i="3"/>
  <c r="P220" i="3"/>
  <c r="O220" i="3"/>
  <c r="P219" i="3"/>
  <c r="O219" i="3"/>
  <c r="P218" i="3"/>
  <c r="O218" i="3"/>
  <c r="P217" i="3"/>
  <c r="O217" i="3"/>
  <c r="P216" i="3"/>
  <c r="O216" i="3"/>
  <c r="P215" i="3"/>
  <c r="O215" i="3"/>
  <c r="P214" i="3"/>
  <c r="O214" i="3"/>
  <c r="P213" i="3"/>
  <c r="O213" i="3"/>
  <c r="P212" i="3"/>
  <c r="O212" i="3"/>
  <c r="P211" i="3"/>
  <c r="O211" i="3"/>
  <c r="P210" i="3"/>
  <c r="O210" i="3"/>
  <c r="P209" i="3"/>
  <c r="O209" i="3"/>
  <c r="P208" i="3"/>
  <c r="O208" i="3"/>
  <c r="P207" i="3"/>
  <c r="O207" i="3"/>
  <c r="P206" i="3"/>
  <c r="O206" i="3"/>
  <c r="P205" i="3"/>
  <c r="O205" i="3"/>
  <c r="P204" i="3"/>
  <c r="O204" i="3"/>
  <c r="P203" i="3"/>
  <c r="O203" i="3"/>
  <c r="P202" i="3"/>
  <c r="O202" i="3"/>
  <c r="P201" i="3"/>
  <c r="O201" i="3"/>
  <c r="P200" i="3"/>
  <c r="O200" i="3"/>
  <c r="P199" i="3"/>
  <c r="O199" i="3"/>
  <c r="P198" i="3"/>
  <c r="O198" i="3"/>
  <c r="P197" i="3"/>
  <c r="O197" i="3"/>
  <c r="P196" i="3"/>
  <c r="O196" i="3"/>
  <c r="P195" i="3"/>
  <c r="O195" i="3"/>
  <c r="P194" i="3"/>
  <c r="O194" i="3"/>
  <c r="P193" i="3"/>
  <c r="O193" i="3"/>
  <c r="P192" i="3"/>
  <c r="O192" i="3"/>
  <c r="P191" i="3"/>
  <c r="O191" i="3"/>
  <c r="P190" i="3"/>
  <c r="O190" i="3"/>
  <c r="P189" i="3"/>
  <c r="O189" i="3"/>
  <c r="P188" i="3"/>
  <c r="O188" i="3"/>
  <c r="P187" i="3"/>
  <c r="O187" i="3"/>
  <c r="P186" i="3"/>
  <c r="O186" i="3"/>
  <c r="P185" i="3"/>
  <c r="O185" i="3"/>
  <c r="P184" i="3"/>
  <c r="O184" i="3"/>
  <c r="P183" i="3"/>
  <c r="O183" i="3"/>
  <c r="P182" i="3"/>
  <c r="O182" i="3"/>
  <c r="P181" i="3"/>
  <c r="O181" i="3"/>
  <c r="P180" i="3"/>
  <c r="O180" i="3"/>
  <c r="P179" i="3"/>
  <c r="O179" i="3"/>
  <c r="P178" i="3"/>
  <c r="O178" i="3"/>
  <c r="P177" i="3"/>
  <c r="O177" i="3"/>
  <c r="P176" i="3"/>
  <c r="O176" i="3"/>
  <c r="P175" i="3"/>
  <c r="O175" i="3"/>
  <c r="P174" i="3"/>
  <c r="O174" i="3"/>
  <c r="P173" i="3"/>
  <c r="O173" i="3"/>
  <c r="P172" i="3"/>
  <c r="O172" i="3"/>
  <c r="P171" i="3"/>
  <c r="O171" i="3"/>
  <c r="P170" i="3"/>
  <c r="O170" i="3"/>
  <c r="P169" i="3"/>
  <c r="O169" i="3"/>
  <c r="P168" i="3"/>
  <c r="O168" i="3"/>
  <c r="P167" i="3"/>
  <c r="O167" i="3"/>
  <c r="P166" i="3"/>
  <c r="O166" i="3"/>
  <c r="P165" i="3"/>
  <c r="O165" i="3"/>
  <c r="P164" i="3"/>
  <c r="O164" i="3"/>
  <c r="P163" i="3"/>
  <c r="O163" i="3"/>
  <c r="P162" i="3"/>
  <c r="O162" i="3"/>
  <c r="P161" i="3"/>
  <c r="O161" i="3"/>
  <c r="P160" i="3"/>
  <c r="O160" i="3"/>
  <c r="P159" i="3"/>
  <c r="O159" i="3"/>
  <c r="P158" i="3"/>
  <c r="O158" i="3"/>
  <c r="P157" i="3"/>
  <c r="O157" i="3"/>
  <c r="P156" i="3"/>
  <c r="O156" i="3"/>
  <c r="P155" i="3"/>
  <c r="O155" i="3"/>
  <c r="P154" i="3"/>
  <c r="O154" i="3"/>
  <c r="P153" i="3"/>
  <c r="O153" i="3"/>
  <c r="P152" i="3"/>
  <c r="O152" i="3"/>
  <c r="P151" i="3"/>
  <c r="O151" i="3"/>
  <c r="P150" i="3"/>
  <c r="O150" i="3"/>
  <c r="P149" i="3"/>
  <c r="O149" i="3"/>
  <c r="P148" i="3"/>
  <c r="O148" i="3"/>
  <c r="P147" i="3"/>
  <c r="O147" i="3"/>
  <c r="P146" i="3"/>
  <c r="O146" i="3"/>
  <c r="P145" i="3"/>
  <c r="O145" i="3"/>
  <c r="P144" i="3"/>
  <c r="O144" i="3"/>
  <c r="P143" i="3"/>
  <c r="O143" i="3"/>
  <c r="P142" i="3"/>
  <c r="O142" i="3"/>
  <c r="P141" i="3"/>
  <c r="O141" i="3"/>
  <c r="P140" i="3"/>
  <c r="O140" i="3"/>
  <c r="P139" i="3"/>
  <c r="O139" i="3"/>
  <c r="P138" i="3"/>
  <c r="O138" i="3"/>
  <c r="P137" i="3"/>
  <c r="O137" i="3"/>
  <c r="P136" i="3"/>
  <c r="O136" i="3"/>
  <c r="P135" i="3"/>
  <c r="O135" i="3"/>
  <c r="P134" i="3"/>
  <c r="O134" i="3"/>
  <c r="P133" i="3"/>
  <c r="O133" i="3"/>
  <c r="P132" i="3"/>
  <c r="O132" i="3"/>
  <c r="P131" i="3"/>
  <c r="O131" i="3"/>
  <c r="P130" i="3"/>
  <c r="O130" i="3"/>
  <c r="P129" i="3"/>
  <c r="O129" i="3"/>
  <c r="P128" i="3"/>
  <c r="O128" i="3"/>
  <c r="P127" i="3"/>
  <c r="O127" i="3"/>
  <c r="P126" i="3"/>
  <c r="O126" i="3"/>
  <c r="P125" i="3"/>
  <c r="O125" i="3"/>
  <c r="P124" i="3"/>
  <c r="O124" i="3"/>
  <c r="P123" i="3"/>
  <c r="O123" i="3"/>
  <c r="P122" i="3"/>
  <c r="O122" i="3"/>
  <c r="P121" i="3"/>
  <c r="O121" i="3"/>
  <c r="P120" i="3"/>
  <c r="O120" i="3"/>
  <c r="P119" i="3"/>
  <c r="O119" i="3"/>
  <c r="P118" i="3"/>
  <c r="O118" i="3"/>
  <c r="P117" i="3"/>
  <c r="O117" i="3"/>
  <c r="P116" i="3"/>
  <c r="O116" i="3"/>
  <c r="P115" i="3"/>
  <c r="O115" i="3"/>
  <c r="P114" i="3"/>
  <c r="O114" i="3"/>
  <c r="P113" i="3"/>
  <c r="O113" i="3"/>
  <c r="P112" i="3"/>
  <c r="O112" i="3"/>
  <c r="P111" i="3"/>
  <c r="O111" i="3"/>
  <c r="P110" i="3"/>
  <c r="O110" i="3"/>
  <c r="P109" i="3"/>
  <c r="O109" i="3"/>
  <c r="P108" i="3"/>
  <c r="O108" i="3"/>
  <c r="P107" i="3"/>
  <c r="O107" i="3"/>
  <c r="P106" i="3"/>
  <c r="O106" i="3"/>
  <c r="P105" i="3"/>
  <c r="O105" i="3"/>
  <c r="P104" i="3"/>
  <c r="O104" i="3"/>
  <c r="P103" i="3"/>
  <c r="O103" i="3"/>
  <c r="P102" i="3"/>
  <c r="O102" i="3"/>
  <c r="P101" i="3"/>
  <c r="O101" i="3"/>
  <c r="P100" i="3"/>
  <c r="O100" i="3"/>
  <c r="P99" i="3"/>
  <c r="O99" i="3"/>
  <c r="P98" i="3"/>
  <c r="O98" i="3"/>
  <c r="P97" i="3"/>
  <c r="O97" i="3"/>
  <c r="P96" i="3"/>
  <c r="O96" i="3"/>
  <c r="P95" i="3"/>
  <c r="O95" i="3"/>
  <c r="P94" i="3"/>
  <c r="O94" i="3"/>
  <c r="P93" i="3"/>
  <c r="O93" i="3"/>
  <c r="P92" i="3"/>
  <c r="O92" i="3"/>
  <c r="P91" i="3"/>
  <c r="O91" i="3"/>
  <c r="P90" i="3"/>
  <c r="O90" i="3"/>
  <c r="P89" i="3"/>
  <c r="O89" i="3"/>
  <c r="P88" i="3"/>
  <c r="O88" i="3"/>
  <c r="P87" i="3"/>
  <c r="O87" i="3"/>
  <c r="P86" i="3"/>
  <c r="O86" i="3"/>
  <c r="P85" i="3"/>
  <c r="O85" i="3"/>
  <c r="P84" i="3"/>
  <c r="O84" i="3"/>
  <c r="P83" i="3"/>
  <c r="O83" i="3"/>
  <c r="P82" i="3"/>
  <c r="O82" i="3"/>
  <c r="P81" i="3"/>
  <c r="O81" i="3"/>
  <c r="P80" i="3"/>
  <c r="O80" i="3"/>
  <c r="P79" i="3"/>
  <c r="O79" i="3"/>
  <c r="P78" i="3"/>
  <c r="O78" i="3"/>
  <c r="P77" i="3"/>
  <c r="O77" i="3"/>
  <c r="P76" i="3"/>
  <c r="O76" i="3"/>
  <c r="P75" i="3"/>
  <c r="O75" i="3"/>
  <c r="P74" i="3"/>
  <c r="O74" i="3"/>
  <c r="P73" i="3"/>
  <c r="O73" i="3"/>
  <c r="P72" i="3"/>
  <c r="O72" i="3"/>
  <c r="P71" i="3"/>
  <c r="O71" i="3"/>
  <c r="P70" i="3"/>
  <c r="O70" i="3"/>
  <c r="P69" i="3"/>
  <c r="O69" i="3"/>
  <c r="P68" i="3"/>
  <c r="O68" i="3"/>
  <c r="P67" i="3"/>
  <c r="O67" i="3"/>
  <c r="P66" i="3"/>
  <c r="O66" i="3"/>
  <c r="P65" i="3"/>
  <c r="O65" i="3"/>
  <c r="P64" i="3"/>
  <c r="O64" i="3"/>
  <c r="P63" i="3"/>
  <c r="O63" i="3"/>
  <c r="P62" i="3"/>
  <c r="O62" i="3"/>
  <c r="P61" i="3"/>
  <c r="O61" i="3"/>
  <c r="P60" i="3"/>
  <c r="O60" i="3"/>
  <c r="P59" i="3"/>
  <c r="O59" i="3"/>
  <c r="P58" i="3"/>
  <c r="O58" i="3"/>
  <c r="P57" i="3"/>
  <c r="O57" i="3"/>
  <c r="P56" i="3"/>
  <c r="O56" i="3"/>
  <c r="P55" i="3"/>
  <c r="O55" i="3"/>
  <c r="P54" i="3"/>
  <c r="O54" i="3"/>
  <c r="P53" i="3"/>
  <c r="O53" i="3"/>
  <c r="P52" i="3"/>
  <c r="O52" i="3"/>
  <c r="P51" i="3"/>
  <c r="O51" i="3"/>
  <c r="P50" i="3"/>
  <c r="O50" i="3"/>
  <c r="P49" i="3"/>
  <c r="O49" i="3"/>
  <c r="P48" i="3"/>
  <c r="O48" i="3"/>
  <c r="P47" i="3"/>
  <c r="O47" i="3"/>
  <c r="P46" i="3"/>
  <c r="O46" i="3"/>
  <c r="P45" i="3"/>
  <c r="O45" i="3"/>
  <c r="P44" i="3"/>
  <c r="O44" i="3"/>
  <c r="P43" i="3"/>
  <c r="O43" i="3"/>
  <c r="P42" i="3"/>
  <c r="O42" i="3"/>
  <c r="P41" i="3"/>
  <c r="O41" i="3"/>
  <c r="P40" i="3"/>
  <c r="O40" i="3"/>
  <c r="P39" i="3"/>
  <c r="O39" i="3"/>
  <c r="P38" i="3"/>
  <c r="O38" i="3"/>
  <c r="P37" i="3"/>
  <c r="O37" i="3"/>
  <c r="P36" i="3"/>
  <c r="O36" i="3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2" i="3"/>
  <c r="O2" i="3"/>
  <c r="L2" i="3"/>
  <c r="G2" i="3"/>
  <c r="D2" i="3"/>
  <c r="B429" i="3"/>
  <c r="B428" i="3"/>
  <c r="B427" i="3"/>
  <c r="B426" i="3"/>
  <c r="B425" i="3"/>
  <c r="B424" i="3"/>
  <c r="B423" i="3"/>
  <c r="B422" i="3"/>
  <c r="J422" i="3" s="1"/>
  <c r="B421" i="3"/>
  <c r="B420" i="3"/>
  <c r="B419" i="3"/>
  <c r="B418" i="3"/>
  <c r="B417" i="3"/>
  <c r="B416" i="3"/>
  <c r="B415" i="3"/>
  <c r="B414" i="3"/>
  <c r="J414" i="3" s="1"/>
  <c r="B413" i="3"/>
  <c r="B412" i="3"/>
  <c r="B411" i="3"/>
  <c r="B410" i="3"/>
  <c r="B409" i="3"/>
  <c r="B408" i="3"/>
  <c r="B407" i="3"/>
  <c r="B406" i="3"/>
  <c r="J406" i="3" s="1"/>
  <c r="B405" i="3"/>
  <c r="B404" i="3"/>
  <c r="B403" i="3"/>
  <c r="B402" i="3"/>
  <c r="B401" i="3"/>
  <c r="B400" i="3"/>
  <c r="B399" i="3"/>
  <c r="B398" i="3"/>
  <c r="J398" i="3" s="1"/>
  <c r="B397" i="3"/>
  <c r="B396" i="3"/>
  <c r="B395" i="3"/>
  <c r="B394" i="3"/>
  <c r="B393" i="3"/>
  <c r="B392" i="3"/>
  <c r="B391" i="3"/>
  <c r="B390" i="3"/>
  <c r="J390" i="3" s="1"/>
  <c r="B389" i="3"/>
  <c r="B388" i="3"/>
  <c r="B387" i="3"/>
  <c r="B386" i="3"/>
  <c r="B385" i="3"/>
  <c r="B384" i="3"/>
  <c r="B383" i="3"/>
  <c r="B382" i="3"/>
  <c r="J382" i="3" s="1"/>
  <c r="B381" i="3"/>
  <c r="B380" i="3"/>
  <c r="B379" i="3"/>
  <c r="B378" i="3"/>
  <c r="B377" i="3"/>
  <c r="B376" i="3"/>
  <c r="B375" i="3"/>
  <c r="B374" i="3"/>
  <c r="J374" i="3" s="1"/>
  <c r="B373" i="3"/>
  <c r="B372" i="3"/>
  <c r="B371" i="3"/>
  <c r="B370" i="3"/>
  <c r="B369" i="3"/>
  <c r="B368" i="3"/>
  <c r="B367" i="3"/>
  <c r="B366" i="3"/>
  <c r="J366" i="3" s="1"/>
  <c r="B365" i="3"/>
  <c r="B364" i="3"/>
  <c r="B363" i="3"/>
  <c r="B362" i="3"/>
  <c r="B361" i="3"/>
  <c r="B360" i="3"/>
  <c r="B359" i="3"/>
  <c r="B358" i="3"/>
  <c r="J358" i="3" s="1"/>
  <c r="B357" i="3"/>
  <c r="B356" i="3"/>
  <c r="B355" i="3"/>
  <c r="B354" i="3"/>
  <c r="B353" i="3"/>
  <c r="B352" i="3"/>
  <c r="B351" i="3"/>
  <c r="B350" i="3"/>
  <c r="J350" i="3" s="1"/>
  <c r="B349" i="3"/>
  <c r="B348" i="3"/>
  <c r="B347" i="3"/>
  <c r="B346" i="3"/>
  <c r="B345" i="3"/>
  <c r="B344" i="3"/>
  <c r="B343" i="3"/>
  <c r="B342" i="3"/>
  <c r="J342" i="3" s="1"/>
  <c r="B341" i="3"/>
  <c r="B340" i="3"/>
  <c r="B339" i="3"/>
  <c r="B338" i="3"/>
  <c r="B337" i="3"/>
  <c r="B336" i="3"/>
  <c r="B335" i="3"/>
  <c r="B334" i="3"/>
  <c r="J334" i="3" s="1"/>
  <c r="B333" i="3"/>
  <c r="B332" i="3"/>
  <c r="B331" i="3"/>
  <c r="B330" i="3"/>
  <c r="B329" i="3"/>
  <c r="B328" i="3"/>
  <c r="B327" i="3"/>
  <c r="B326" i="3"/>
  <c r="J326" i="3" s="1"/>
  <c r="B325" i="3"/>
  <c r="B324" i="3"/>
  <c r="B323" i="3"/>
  <c r="B322" i="3"/>
  <c r="B321" i="3"/>
  <c r="B320" i="3"/>
  <c r="B319" i="3"/>
  <c r="B318" i="3"/>
  <c r="J318" i="3" s="1"/>
  <c r="B317" i="3"/>
  <c r="B316" i="3"/>
  <c r="B315" i="3"/>
  <c r="B314" i="3"/>
  <c r="B313" i="3"/>
  <c r="B312" i="3"/>
  <c r="B311" i="3"/>
  <c r="B310" i="3"/>
  <c r="J310" i="3" s="1"/>
  <c r="B309" i="3"/>
  <c r="B308" i="3"/>
  <c r="B307" i="3"/>
  <c r="B306" i="3"/>
  <c r="B305" i="3"/>
  <c r="B304" i="3"/>
  <c r="B303" i="3"/>
  <c r="B302" i="3"/>
  <c r="J302" i="3" s="1"/>
  <c r="B301" i="3"/>
  <c r="B300" i="3"/>
  <c r="B299" i="3"/>
  <c r="B298" i="3"/>
  <c r="B297" i="3"/>
  <c r="B296" i="3"/>
  <c r="B295" i="3"/>
  <c r="B294" i="3"/>
  <c r="J294" i="3" s="1"/>
  <c r="B293" i="3"/>
  <c r="B292" i="3"/>
  <c r="B291" i="3"/>
  <c r="B290" i="3"/>
  <c r="B289" i="3"/>
  <c r="B288" i="3"/>
  <c r="B287" i="3"/>
  <c r="B286" i="3"/>
  <c r="J286" i="3" s="1"/>
  <c r="B285" i="3"/>
  <c r="B284" i="3"/>
  <c r="B283" i="3"/>
  <c r="B282" i="3"/>
  <c r="B281" i="3"/>
  <c r="B280" i="3"/>
  <c r="B279" i="3"/>
  <c r="B278" i="3"/>
  <c r="J278" i="3" s="1"/>
  <c r="B277" i="3"/>
  <c r="B276" i="3"/>
  <c r="B275" i="3"/>
  <c r="B274" i="3"/>
  <c r="B273" i="3"/>
  <c r="B272" i="3"/>
  <c r="B271" i="3"/>
  <c r="B270" i="3"/>
  <c r="J270" i="3" s="1"/>
  <c r="B269" i="3"/>
  <c r="B268" i="3"/>
  <c r="B267" i="3"/>
  <c r="B266" i="3"/>
  <c r="B265" i="3"/>
  <c r="B264" i="3"/>
  <c r="B263" i="3"/>
  <c r="B262" i="3"/>
  <c r="J262" i="3" s="1"/>
  <c r="B261" i="3"/>
  <c r="B260" i="3"/>
  <c r="B259" i="3"/>
  <c r="B258" i="3"/>
  <c r="B257" i="3"/>
  <c r="B256" i="3"/>
  <c r="B255" i="3"/>
  <c r="B254" i="3"/>
  <c r="J254" i="3" s="1"/>
  <c r="B253" i="3"/>
  <c r="B252" i="3"/>
  <c r="B251" i="3"/>
  <c r="B250" i="3"/>
  <c r="B249" i="3"/>
  <c r="B248" i="3"/>
  <c r="B247" i="3"/>
  <c r="B246" i="3"/>
  <c r="J246" i="3" s="1"/>
  <c r="B245" i="3"/>
  <c r="B244" i="3"/>
  <c r="B243" i="3"/>
  <c r="B242" i="3"/>
  <c r="B241" i="3"/>
  <c r="B240" i="3"/>
  <c r="B239" i="3"/>
  <c r="B238" i="3"/>
  <c r="J238" i="3" s="1"/>
  <c r="B237" i="3"/>
  <c r="B236" i="3"/>
  <c r="B235" i="3"/>
  <c r="B234" i="3"/>
  <c r="B233" i="3"/>
  <c r="B232" i="3"/>
  <c r="B231" i="3"/>
  <c r="B230" i="3"/>
  <c r="J230" i="3" s="1"/>
  <c r="B229" i="3"/>
  <c r="B228" i="3"/>
  <c r="B227" i="3"/>
  <c r="B226" i="3"/>
  <c r="B225" i="3"/>
  <c r="B224" i="3"/>
  <c r="B223" i="3"/>
  <c r="B222" i="3"/>
  <c r="J222" i="3" s="1"/>
  <c r="B221" i="3"/>
  <c r="B220" i="3"/>
  <c r="B219" i="3"/>
  <c r="B218" i="3"/>
  <c r="B217" i="3"/>
  <c r="B216" i="3"/>
  <c r="B215" i="3"/>
  <c r="B214" i="3"/>
  <c r="J214" i="3" s="1"/>
  <c r="B213" i="3"/>
  <c r="B212" i="3"/>
  <c r="B211" i="3"/>
  <c r="B210" i="3"/>
  <c r="B209" i="3"/>
  <c r="B208" i="3"/>
  <c r="B207" i="3"/>
  <c r="B206" i="3"/>
  <c r="J206" i="3" s="1"/>
  <c r="B205" i="3"/>
  <c r="B204" i="3"/>
  <c r="B203" i="3"/>
  <c r="B202" i="3"/>
  <c r="B201" i="3"/>
  <c r="B200" i="3"/>
  <c r="B199" i="3"/>
  <c r="B198" i="3"/>
  <c r="J198" i="3" s="1"/>
  <c r="B197" i="3"/>
  <c r="B196" i="3"/>
  <c r="B195" i="3"/>
  <c r="B194" i="3"/>
  <c r="B193" i="3"/>
  <c r="B192" i="3"/>
  <c r="B191" i="3"/>
  <c r="B190" i="3"/>
  <c r="J190" i="3" s="1"/>
  <c r="B189" i="3"/>
  <c r="B188" i="3"/>
  <c r="B187" i="3"/>
  <c r="B186" i="3"/>
  <c r="B185" i="3"/>
  <c r="B184" i="3"/>
  <c r="B183" i="3"/>
  <c r="B182" i="3"/>
  <c r="J182" i="3" s="1"/>
  <c r="B181" i="3"/>
  <c r="B180" i="3"/>
  <c r="B179" i="3"/>
  <c r="B178" i="3"/>
  <c r="B177" i="3"/>
  <c r="B176" i="3"/>
  <c r="B175" i="3"/>
  <c r="B174" i="3"/>
  <c r="J174" i="3" s="1"/>
  <c r="B173" i="3"/>
  <c r="B172" i="3"/>
  <c r="B171" i="3"/>
  <c r="B170" i="3"/>
  <c r="B169" i="3"/>
  <c r="B168" i="3"/>
  <c r="B167" i="3"/>
  <c r="B166" i="3"/>
  <c r="J166" i="3" s="1"/>
  <c r="B165" i="3"/>
  <c r="B164" i="3"/>
  <c r="B163" i="3"/>
  <c r="B162" i="3"/>
  <c r="B161" i="3"/>
  <c r="B160" i="3"/>
  <c r="B159" i="3"/>
  <c r="B158" i="3"/>
  <c r="J158" i="3" s="1"/>
  <c r="B157" i="3"/>
  <c r="B156" i="3"/>
  <c r="B155" i="3"/>
  <c r="B154" i="3"/>
  <c r="B153" i="3"/>
  <c r="B152" i="3"/>
  <c r="B151" i="3"/>
  <c r="B150" i="3"/>
  <c r="J150" i="3" s="1"/>
  <c r="B149" i="3"/>
  <c r="B148" i="3"/>
  <c r="B147" i="3"/>
  <c r="B146" i="3"/>
  <c r="B145" i="3"/>
  <c r="B144" i="3"/>
  <c r="B143" i="3"/>
  <c r="B142" i="3"/>
  <c r="J142" i="3" s="1"/>
  <c r="B141" i="3"/>
  <c r="B140" i="3"/>
  <c r="B139" i="3"/>
  <c r="B138" i="3"/>
  <c r="B137" i="3"/>
  <c r="B136" i="3"/>
  <c r="B135" i="3"/>
  <c r="B134" i="3"/>
  <c r="J134" i="3" s="1"/>
  <c r="B133" i="3"/>
  <c r="B132" i="3"/>
  <c r="B131" i="3"/>
  <c r="B130" i="3"/>
  <c r="B129" i="3"/>
  <c r="B128" i="3"/>
  <c r="B127" i="3"/>
  <c r="B126" i="3"/>
  <c r="J126" i="3" s="1"/>
  <c r="B125" i="3"/>
  <c r="B124" i="3"/>
  <c r="B123" i="3"/>
  <c r="B122" i="3"/>
  <c r="B121" i="3"/>
  <c r="B120" i="3"/>
  <c r="B119" i="3"/>
  <c r="B118" i="3"/>
  <c r="J118" i="3" s="1"/>
  <c r="B117" i="3"/>
  <c r="B116" i="3"/>
  <c r="B115" i="3"/>
  <c r="B114" i="3"/>
  <c r="B113" i="3"/>
  <c r="B112" i="3"/>
  <c r="B111" i="3"/>
  <c r="B110" i="3"/>
  <c r="J110" i="3" s="1"/>
  <c r="B109" i="3"/>
  <c r="B108" i="3"/>
  <c r="B107" i="3"/>
  <c r="B106" i="3"/>
  <c r="B105" i="3"/>
  <c r="B104" i="3"/>
  <c r="B103" i="3"/>
  <c r="B102" i="3"/>
  <c r="J102" i="3" s="1"/>
  <c r="B101" i="3"/>
  <c r="B100" i="3"/>
  <c r="B99" i="3"/>
  <c r="B98" i="3"/>
  <c r="B97" i="3"/>
  <c r="B96" i="3"/>
  <c r="B95" i="3"/>
  <c r="B94" i="3"/>
  <c r="J94" i="3" s="1"/>
  <c r="B93" i="3"/>
  <c r="B92" i="3"/>
  <c r="B91" i="3"/>
  <c r="B90" i="3"/>
  <c r="B89" i="3"/>
  <c r="B88" i="3"/>
  <c r="B87" i="3"/>
  <c r="B86" i="3"/>
  <c r="J86" i="3" s="1"/>
  <c r="B85" i="3"/>
  <c r="B84" i="3"/>
  <c r="B83" i="3"/>
  <c r="B82" i="3"/>
  <c r="B81" i="3"/>
  <c r="B80" i="3"/>
  <c r="B79" i="3"/>
  <c r="B78" i="3"/>
  <c r="J78" i="3" s="1"/>
  <c r="B77" i="3"/>
  <c r="B76" i="3"/>
  <c r="B75" i="3"/>
  <c r="B74" i="3"/>
  <c r="B73" i="3"/>
  <c r="B72" i="3"/>
  <c r="B71" i="3"/>
  <c r="B70" i="3"/>
  <c r="J70" i="3" s="1"/>
  <c r="B69" i="3"/>
  <c r="B68" i="3"/>
  <c r="B67" i="3"/>
  <c r="B66" i="3"/>
  <c r="B65" i="3"/>
  <c r="B64" i="3"/>
  <c r="B63" i="3"/>
  <c r="B62" i="3"/>
  <c r="J62" i="3" s="1"/>
  <c r="B61" i="3"/>
  <c r="B60" i="3"/>
  <c r="B59" i="3"/>
  <c r="B58" i="3"/>
  <c r="B57" i="3"/>
  <c r="B56" i="3"/>
  <c r="B55" i="3"/>
  <c r="B54" i="3"/>
  <c r="J54" i="3" s="1"/>
  <c r="B53" i="3"/>
  <c r="B52" i="3"/>
  <c r="B51" i="3"/>
  <c r="B50" i="3"/>
  <c r="B49" i="3"/>
  <c r="B48" i="3"/>
  <c r="B47" i="3"/>
  <c r="B46" i="3"/>
  <c r="J46" i="3" s="1"/>
  <c r="B45" i="3"/>
  <c r="B44" i="3"/>
  <c r="B43" i="3"/>
  <c r="B42" i="3"/>
  <c r="B41" i="3"/>
  <c r="B40" i="3"/>
  <c r="B39" i="3"/>
  <c r="B38" i="3"/>
  <c r="J38" i="3" s="1"/>
  <c r="B37" i="3"/>
  <c r="B36" i="3"/>
  <c r="B35" i="3"/>
  <c r="B34" i="3"/>
  <c r="B33" i="3"/>
  <c r="B32" i="3"/>
  <c r="B31" i="3"/>
  <c r="B30" i="3"/>
  <c r="J30" i="3" s="1"/>
  <c r="B29" i="3"/>
  <c r="B28" i="3"/>
  <c r="B27" i="3"/>
  <c r="B26" i="3"/>
  <c r="B25" i="3"/>
  <c r="B24" i="3"/>
  <c r="B23" i="3"/>
  <c r="B22" i="3"/>
  <c r="J22" i="3" s="1"/>
  <c r="B21" i="3"/>
  <c r="B20" i="3"/>
  <c r="B19" i="3"/>
  <c r="B18" i="3"/>
  <c r="B17" i="3"/>
  <c r="B16" i="3"/>
  <c r="B15" i="3"/>
  <c r="B14" i="3"/>
  <c r="J14" i="3" s="1"/>
  <c r="B13" i="3"/>
  <c r="B12" i="3"/>
  <c r="B11" i="3"/>
  <c r="B10" i="3"/>
  <c r="B9" i="3"/>
  <c r="B8" i="3"/>
  <c r="B7" i="3"/>
  <c r="B6" i="3"/>
  <c r="J6" i="3" s="1"/>
  <c r="B5" i="3"/>
  <c r="B4" i="3"/>
  <c r="B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1" i="3"/>
  <c r="J420" i="3"/>
  <c r="J419" i="3"/>
  <c r="J418" i="3"/>
  <c r="J417" i="3"/>
  <c r="J416" i="3"/>
  <c r="J415" i="3"/>
  <c r="J413" i="3"/>
  <c r="J412" i="3"/>
  <c r="J411" i="3"/>
  <c r="J410" i="3"/>
  <c r="J409" i="3"/>
  <c r="J408" i="3"/>
  <c r="J407" i="3"/>
  <c r="J405" i="3"/>
  <c r="J404" i="3"/>
  <c r="J403" i="3"/>
  <c r="J402" i="3"/>
  <c r="J401" i="3"/>
  <c r="J400" i="3"/>
  <c r="J399" i="3"/>
  <c r="J397" i="3"/>
  <c r="J396" i="3"/>
  <c r="J395" i="3"/>
  <c r="J394" i="3"/>
  <c r="J393" i="3"/>
  <c r="J392" i="3"/>
  <c r="J391" i="3"/>
  <c r="J389" i="3"/>
  <c r="J388" i="3"/>
  <c r="J387" i="3"/>
  <c r="J386" i="3"/>
  <c r="J385" i="3"/>
  <c r="J384" i="3"/>
  <c r="J383" i="3"/>
  <c r="J381" i="3"/>
  <c r="J380" i="3"/>
  <c r="J379" i="3"/>
  <c r="J378" i="3"/>
  <c r="J377" i="3"/>
  <c r="J376" i="3"/>
  <c r="J375" i="3"/>
  <c r="J373" i="3"/>
  <c r="J372" i="3"/>
  <c r="J371" i="3"/>
  <c r="J370" i="3"/>
  <c r="J369" i="3"/>
  <c r="J368" i="3"/>
  <c r="J367" i="3"/>
  <c r="J365" i="3"/>
  <c r="J364" i="3"/>
  <c r="J363" i="3"/>
  <c r="J362" i="3"/>
  <c r="J361" i="3"/>
  <c r="J360" i="3"/>
  <c r="J359" i="3"/>
  <c r="J357" i="3"/>
  <c r="J356" i="3"/>
  <c r="J355" i="3"/>
  <c r="J354" i="3"/>
  <c r="J353" i="3"/>
  <c r="J352" i="3"/>
  <c r="J351" i="3"/>
  <c r="J349" i="3"/>
  <c r="J348" i="3"/>
  <c r="J347" i="3"/>
  <c r="J346" i="3"/>
  <c r="J345" i="3"/>
  <c r="J344" i="3"/>
  <c r="J343" i="3"/>
  <c r="J341" i="3"/>
  <c r="J340" i="3"/>
  <c r="J339" i="3"/>
  <c r="J338" i="3"/>
  <c r="J337" i="3"/>
  <c r="J336" i="3"/>
  <c r="J335" i="3"/>
  <c r="J333" i="3"/>
  <c r="J332" i="3"/>
  <c r="J331" i="3"/>
  <c r="J330" i="3"/>
  <c r="J329" i="3"/>
  <c r="J328" i="3"/>
  <c r="J327" i="3"/>
  <c r="J325" i="3"/>
  <c r="J324" i="3"/>
  <c r="J323" i="3"/>
  <c r="J322" i="3"/>
  <c r="J321" i="3"/>
  <c r="J320" i="3"/>
  <c r="J319" i="3"/>
  <c r="J317" i="3"/>
  <c r="J316" i="3"/>
  <c r="J315" i="3"/>
  <c r="J314" i="3"/>
  <c r="J313" i="3"/>
  <c r="J312" i="3"/>
  <c r="J311" i="3"/>
  <c r="J309" i="3"/>
  <c r="J308" i="3"/>
  <c r="J307" i="3"/>
  <c r="J306" i="3"/>
  <c r="J305" i="3"/>
  <c r="J304" i="3"/>
  <c r="J303" i="3"/>
  <c r="J301" i="3"/>
  <c r="J300" i="3"/>
  <c r="J299" i="3"/>
  <c r="J298" i="3"/>
  <c r="J297" i="3"/>
  <c r="J296" i="3"/>
  <c r="J295" i="3"/>
  <c r="J293" i="3"/>
  <c r="J292" i="3"/>
  <c r="J291" i="3"/>
  <c r="J290" i="3"/>
  <c r="J289" i="3"/>
  <c r="J288" i="3"/>
  <c r="J287" i="3"/>
  <c r="J285" i="3"/>
  <c r="J284" i="3"/>
  <c r="J283" i="3"/>
  <c r="J282" i="3"/>
  <c r="J281" i="3"/>
  <c r="J280" i="3"/>
  <c r="J279" i="3"/>
  <c r="J277" i="3"/>
  <c r="J276" i="3"/>
  <c r="J275" i="3"/>
  <c r="J274" i="3"/>
  <c r="J273" i="3"/>
  <c r="J272" i="3"/>
  <c r="J271" i="3"/>
  <c r="J269" i="3"/>
  <c r="J268" i="3"/>
  <c r="J267" i="3"/>
  <c r="J266" i="3"/>
  <c r="J265" i="3"/>
  <c r="J264" i="3"/>
  <c r="J263" i="3"/>
  <c r="J261" i="3"/>
  <c r="J260" i="3"/>
  <c r="J259" i="3"/>
  <c r="J258" i="3"/>
  <c r="J257" i="3"/>
  <c r="J256" i="3"/>
  <c r="J255" i="3"/>
  <c r="J253" i="3"/>
  <c r="J252" i="3"/>
  <c r="J251" i="3"/>
  <c r="J250" i="3"/>
  <c r="J249" i="3"/>
  <c r="J248" i="3"/>
  <c r="J247" i="3"/>
  <c r="J245" i="3"/>
  <c r="J244" i="3"/>
  <c r="J243" i="3"/>
  <c r="J242" i="3"/>
  <c r="J241" i="3"/>
  <c r="J240" i="3"/>
  <c r="J239" i="3"/>
  <c r="J237" i="3"/>
  <c r="J236" i="3"/>
  <c r="J235" i="3"/>
  <c r="J234" i="3"/>
  <c r="J233" i="3"/>
  <c r="J232" i="3"/>
  <c r="J231" i="3"/>
  <c r="J229" i="3"/>
  <c r="J228" i="3"/>
  <c r="J227" i="3"/>
  <c r="J226" i="3"/>
  <c r="J225" i="3"/>
  <c r="J224" i="3"/>
  <c r="J223" i="3"/>
  <c r="J221" i="3"/>
  <c r="J220" i="3"/>
  <c r="J219" i="3"/>
  <c r="J218" i="3"/>
  <c r="J217" i="3"/>
  <c r="J216" i="3"/>
  <c r="J215" i="3"/>
  <c r="J213" i="3"/>
  <c r="J212" i="3"/>
  <c r="J211" i="3"/>
  <c r="J210" i="3"/>
  <c r="J209" i="3"/>
  <c r="J208" i="3"/>
  <c r="J207" i="3"/>
  <c r="J205" i="3"/>
  <c r="J204" i="3"/>
  <c r="J203" i="3"/>
  <c r="J202" i="3"/>
  <c r="J201" i="3"/>
  <c r="J200" i="3"/>
  <c r="J199" i="3"/>
  <c r="J197" i="3"/>
  <c r="J196" i="3"/>
  <c r="J195" i="3"/>
  <c r="J194" i="3"/>
  <c r="J193" i="3"/>
  <c r="J192" i="3"/>
  <c r="J191" i="3"/>
  <c r="J189" i="3"/>
  <c r="J188" i="3"/>
  <c r="J187" i="3"/>
  <c r="J186" i="3"/>
  <c r="J185" i="3"/>
  <c r="J184" i="3"/>
  <c r="J183" i="3"/>
  <c r="J181" i="3"/>
  <c r="J180" i="3"/>
  <c r="J179" i="3"/>
  <c r="J178" i="3"/>
  <c r="J177" i="3"/>
  <c r="J176" i="3"/>
  <c r="J175" i="3"/>
  <c r="J173" i="3"/>
  <c r="J172" i="3"/>
  <c r="J171" i="3"/>
  <c r="J170" i="3"/>
  <c r="J169" i="3"/>
  <c r="J168" i="3"/>
  <c r="J167" i="3"/>
  <c r="J165" i="3"/>
  <c r="J164" i="3"/>
  <c r="J163" i="3"/>
  <c r="J162" i="3"/>
  <c r="J161" i="3"/>
  <c r="J160" i="3"/>
  <c r="J159" i="3"/>
  <c r="J157" i="3"/>
  <c r="J156" i="3"/>
  <c r="J155" i="3"/>
  <c r="J154" i="3"/>
  <c r="J153" i="3"/>
  <c r="J152" i="3"/>
  <c r="J151" i="3"/>
  <c r="J149" i="3"/>
  <c r="J148" i="3"/>
  <c r="J147" i="3"/>
  <c r="J146" i="3"/>
  <c r="J145" i="3"/>
  <c r="J144" i="3"/>
  <c r="J143" i="3"/>
  <c r="J141" i="3"/>
  <c r="J140" i="3"/>
  <c r="J139" i="3"/>
  <c r="J138" i="3"/>
  <c r="J137" i="3"/>
  <c r="J136" i="3"/>
  <c r="J135" i="3"/>
  <c r="J133" i="3"/>
  <c r="J132" i="3"/>
  <c r="J131" i="3"/>
  <c r="J130" i="3"/>
  <c r="J129" i="3"/>
  <c r="J128" i="3"/>
  <c r="J127" i="3"/>
  <c r="J125" i="3"/>
  <c r="J124" i="3"/>
  <c r="J123" i="3"/>
  <c r="J122" i="3"/>
  <c r="J121" i="3"/>
  <c r="J120" i="3"/>
  <c r="J119" i="3"/>
  <c r="J117" i="3"/>
  <c r="J116" i="3"/>
  <c r="J115" i="3"/>
  <c r="J114" i="3"/>
  <c r="J113" i="3"/>
  <c r="J112" i="3"/>
  <c r="J111" i="3"/>
  <c r="J109" i="3"/>
  <c r="J108" i="3"/>
  <c r="J107" i="3"/>
  <c r="J106" i="3"/>
  <c r="J105" i="3"/>
  <c r="J104" i="3"/>
  <c r="J103" i="3"/>
  <c r="J101" i="3"/>
  <c r="J100" i="3"/>
  <c r="J99" i="3"/>
  <c r="J98" i="3"/>
  <c r="J97" i="3"/>
  <c r="J96" i="3"/>
  <c r="J95" i="3"/>
  <c r="J93" i="3"/>
  <c r="J92" i="3"/>
  <c r="J91" i="3"/>
  <c r="J90" i="3"/>
  <c r="J89" i="3"/>
  <c r="J88" i="3"/>
  <c r="J87" i="3"/>
  <c r="J85" i="3"/>
  <c r="J84" i="3"/>
  <c r="J83" i="3"/>
  <c r="J82" i="3"/>
  <c r="J81" i="3"/>
  <c r="J80" i="3"/>
  <c r="J79" i="3"/>
  <c r="J77" i="3"/>
  <c r="J76" i="3"/>
  <c r="J75" i="3"/>
  <c r="J74" i="3"/>
  <c r="J73" i="3"/>
  <c r="J72" i="3"/>
  <c r="J71" i="3"/>
  <c r="J69" i="3"/>
  <c r="J68" i="3"/>
  <c r="J67" i="3"/>
  <c r="J66" i="3"/>
  <c r="J65" i="3"/>
  <c r="J64" i="3"/>
  <c r="J63" i="3"/>
  <c r="J61" i="3"/>
  <c r="J60" i="3"/>
  <c r="J59" i="3"/>
  <c r="J58" i="3"/>
  <c r="J57" i="3"/>
  <c r="J56" i="3"/>
  <c r="J55" i="3"/>
  <c r="J53" i="3"/>
  <c r="J52" i="3"/>
  <c r="J51" i="3"/>
  <c r="J50" i="3"/>
  <c r="J49" i="3"/>
  <c r="J48" i="3"/>
  <c r="J47" i="3"/>
  <c r="J45" i="3"/>
  <c r="J44" i="3"/>
  <c r="J43" i="3"/>
  <c r="J42" i="3"/>
  <c r="J41" i="3"/>
  <c r="J40" i="3"/>
  <c r="J39" i="3"/>
  <c r="J37" i="3"/>
  <c r="J36" i="3"/>
  <c r="J35" i="3"/>
  <c r="J34" i="3"/>
  <c r="J33" i="3"/>
  <c r="J32" i="3"/>
  <c r="J31" i="3"/>
  <c r="J29" i="3"/>
  <c r="J28" i="3"/>
  <c r="J27" i="3"/>
  <c r="J26" i="3"/>
  <c r="J25" i="3"/>
  <c r="J24" i="3"/>
  <c r="J23" i="3"/>
  <c r="J21" i="3"/>
  <c r="J20" i="3"/>
  <c r="J19" i="3"/>
  <c r="J18" i="3"/>
  <c r="J17" i="3"/>
  <c r="J16" i="3"/>
  <c r="J15" i="3"/>
  <c r="J13" i="3"/>
  <c r="J12" i="3"/>
  <c r="J11" i="3"/>
  <c r="J10" i="3"/>
  <c r="J9" i="3"/>
  <c r="J8" i="3"/>
  <c r="J7" i="3"/>
  <c r="J5" i="3"/>
  <c r="J4" i="3"/>
  <c r="J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2" i="3" l="1"/>
  <c r="J2" i="3" l="1"/>
</calcChain>
</file>

<file path=xl/sharedStrings.xml><?xml version="1.0" encoding="utf-8"?>
<sst xmlns="http://schemas.openxmlformats.org/spreadsheetml/2006/main" count="2881" uniqueCount="35">
  <si>
    <t>Nvalid</t>
  </si>
  <si>
    <t>StateName</t>
  </si>
  <si>
    <t>NPostCode</t>
  </si>
  <si>
    <t>NYear</t>
  </si>
  <si>
    <t>NClimateZone</t>
  </si>
  <si>
    <t>StarRating</t>
  </si>
  <si>
    <t>Exposure</t>
  </si>
  <si>
    <t>X</t>
  </si>
  <si>
    <t>CertificateHeating</t>
  </si>
  <si>
    <t>CertificateSCool</t>
  </si>
  <si>
    <t>CertificateLCool</t>
  </si>
  <si>
    <t>TotalFlArea</t>
  </si>
  <si>
    <t>TotFloorArea</t>
  </si>
  <si>
    <t>SlabOnGroundArea</t>
  </si>
  <si>
    <t>FloorsAboveGround</t>
  </si>
  <si>
    <t>SubfloorFloorArea</t>
  </si>
  <si>
    <t>FloorsAboveNeighbours_100</t>
  </si>
  <si>
    <t>CeilingsBelowNeighbours</t>
  </si>
  <si>
    <t>TotalSharedSurfaceArea</t>
  </si>
  <si>
    <t>FloorHeightmin</t>
  </si>
  <si>
    <t>FloorHeightmax</t>
  </si>
  <si>
    <t>NumberofLiving</t>
  </si>
  <si>
    <t>NumberofBedrooms</t>
  </si>
  <si>
    <t>MStorey</t>
  </si>
  <si>
    <t>NStorey</t>
  </si>
  <si>
    <t xml:space="preserve">        Suburban</t>
  </si>
  <si>
    <t>NA</t>
  </si>
  <si>
    <t xml:space="preserve">            Open</t>
  </si>
  <si>
    <t>Star Rating Difference</t>
  </si>
  <si>
    <t>Maximum difference</t>
  </si>
  <si>
    <t>Minimum difference</t>
  </si>
  <si>
    <t>ABS</t>
  </si>
  <si>
    <t>Mean_abs</t>
  </si>
  <si>
    <t xml:space="preserve">         Exposed</t>
  </si>
  <si>
    <t xml:space="preserve">     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</si>
</sst>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72"/>
  <sheetViews>
    <sheetView tabSelected="1" topLeftCell="A281" workbookViewId="0">
      <selection activeCell="A321" sqref="A321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 t="s">
        <v>34</v>
      </c>
      <c r="C2">
        <v>5360</v>
      </c>
      <c r="D2">
        <v>17</v>
      </c>
      <c r="E2">
        <v>16</v>
      </c>
      <c r="F2">
        <v>8.1</v>
      </c>
      <c r="G2" t="s">
        <v>25</v>
      </c>
      <c r="H2" t="s">
        <v>26</v>
      </c>
      <c r="I2">
        <v>34.020000000000003</v>
      </c>
      <c r="J2">
        <v>9.07</v>
      </c>
      <c r="K2">
        <v>1.1299999999999999</v>
      </c>
      <c r="L2">
        <v>201.31</v>
      </c>
      <c r="M2">
        <v>201.31</v>
      </c>
      <c r="N2">
        <v>201.31</v>
      </c>
      <c r="O2">
        <v>0</v>
      </c>
      <c r="P2">
        <v>0</v>
      </c>
      <c r="Q2">
        <v>0</v>
      </c>
      <c r="R2">
        <v>0</v>
      </c>
      <c r="S2">
        <v>0</v>
      </c>
      <c r="T2">
        <v>0.15</v>
      </c>
      <c r="U2">
        <v>1.25</v>
      </c>
      <c r="V2">
        <v>3</v>
      </c>
      <c r="W2">
        <v>3</v>
      </c>
      <c r="X2">
        <v>0</v>
      </c>
      <c r="Y2">
        <v>1</v>
      </c>
    </row>
    <row r="3" spans="1:25" x14ac:dyDescent="0.25">
      <c r="A3">
        <v>2</v>
      </c>
      <c r="B3" t="s">
        <v>34</v>
      </c>
      <c r="C3">
        <v>5351</v>
      </c>
      <c r="D3">
        <v>18</v>
      </c>
      <c r="E3">
        <v>16</v>
      </c>
      <c r="F3">
        <v>7.1</v>
      </c>
      <c r="G3" t="s">
        <v>27</v>
      </c>
      <c r="H3" t="s">
        <v>26</v>
      </c>
      <c r="I3">
        <v>43.64</v>
      </c>
      <c r="J3">
        <v>19.88</v>
      </c>
      <c r="K3">
        <v>1.71</v>
      </c>
      <c r="L3">
        <v>235.27</v>
      </c>
      <c r="M3">
        <v>235.27</v>
      </c>
      <c r="N3">
        <v>98.39</v>
      </c>
      <c r="O3">
        <v>0</v>
      </c>
      <c r="P3">
        <v>125.57</v>
      </c>
      <c r="Q3">
        <v>0</v>
      </c>
      <c r="R3">
        <v>0</v>
      </c>
      <c r="S3">
        <v>0</v>
      </c>
      <c r="T3">
        <v>0.15</v>
      </c>
      <c r="U3">
        <v>0.15</v>
      </c>
      <c r="V3">
        <v>2</v>
      </c>
      <c r="W3">
        <v>4</v>
      </c>
      <c r="X3">
        <v>0</v>
      </c>
      <c r="Y3">
        <v>1</v>
      </c>
    </row>
    <row r="4" spans="1:25" x14ac:dyDescent="0.25">
      <c r="A4">
        <v>3</v>
      </c>
      <c r="B4" t="s">
        <v>34</v>
      </c>
      <c r="C4">
        <v>5173</v>
      </c>
      <c r="D4">
        <v>16</v>
      </c>
      <c r="E4">
        <v>16</v>
      </c>
      <c r="F4">
        <v>7.8</v>
      </c>
      <c r="G4" t="s">
        <v>25</v>
      </c>
      <c r="H4" t="s">
        <v>26</v>
      </c>
      <c r="I4">
        <v>49.19</v>
      </c>
      <c r="J4">
        <v>14.05</v>
      </c>
      <c r="K4">
        <v>1.59</v>
      </c>
      <c r="L4">
        <v>87.39</v>
      </c>
      <c r="M4">
        <v>87.39</v>
      </c>
      <c r="N4">
        <v>87.39</v>
      </c>
      <c r="O4">
        <v>0</v>
      </c>
      <c r="P4">
        <v>0</v>
      </c>
      <c r="Q4">
        <v>0</v>
      </c>
      <c r="R4">
        <v>0</v>
      </c>
      <c r="S4">
        <v>0</v>
      </c>
      <c r="T4">
        <v>0.15</v>
      </c>
      <c r="U4">
        <v>0.15</v>
      </c>
      <c r="V4">
        <v>1</v>
      </c>
      <c r="W4">
        <v>2</v>
      </c>
      <c r="X4">
        <v>0</v>
      </c>
      <c r="Y4">
        <v>1</v>
      </c>
    </row>
    <row r="5" spans="1:25" x14ac:dyDescent="0.25">
      <c r="A5">
        <v>4</v>
      </c>
      <c r="B5" t="s">
        <v>34</v>
      </c>
      <c r="C5">
        <v>5452</v>
      </c>
      <c r="D5">
        <v>17</v>
      </c>
      <c r="E5">
        <v>16</v>
      </c>
      <c r="F5">
        <v>6.4</v>
      </c>
      <c r="G5" t="s">
        <v>27</v>
      </c>
      <c r="H5" t="s">
        <v>26</v>
      </c>
      <c r="I5">
        <v>70.56</v>
      </c>
      <c r="J5">
        <v>7.85</v>
      </c>
      <c r="K5">
        <v>1.22</v>
      </c>
      <c r="L5">
        <v>257.02999999999997</v>
      </c>
      <c r="M5">
        <v>257.02999999999997</v>
      </c>
      <c r="N5">
        <v>257.02999999999997</v>
      </c>
      <c r="O5">
        <v>0</v>
      </c>
      <c r="P5">
        <v>0</v>
      </c>
      <c r="Q5">
        <v>0</v>
      </c>
      <c r="R5">
        <v>0</v>
      </c>
      <c r="S5">
        <v>0</v>
      </c>
      <c r="T5">
        <v>0.1</v>
      </c>
      <c r="U5">
        <v>0.1</v>
      </c>
      <c r="V5">
        <v>3</v>
      </c>
      <c r="W5">
        <v>4</v>
      </c>
      <c r="X5">
        <v>0</v>
      </c>
      <c r="Y5">
        <v>1</v>
      </c>
    </row>
    <row r="6" spans="1:25" x14ac:dyDescent="0.25">
      <c r="A6">
        <v>5</v>
      </c>
      <c r="B6" t="s">
        <v>34</v>
      </c>
      <c r="C6">
        <v>5019</v>
      </c>
      <c r="D6">
        <v>17</v>
      </c>
      <c r="E6">
        <v>16</v>
      </c>
      <c r="F6">
        <v>6.3</v>
      </c>
      <c r="G6" t="s">
        <v>25</v>
      </c>
      <c r="H6" t="s">
        <v>26</v>
      </c>
      <c r="I6">
        <v>56.41</v>
      </c>
      <c r="J6">
        <v>29.68</v>
      </c>
      <c r="K6">
        <v>2.17</v>
      </c>
      <c r="L6">
        <v>242.21</v>
      </c>
      <c r="M6">
        <v>213.2</v>
      </c>
      <c r="N6">
        <v>130</v>
      </c>
      <c r="O6">
        <v>0</v>
      </c>
      <c r="P6">
        <v>0</v>
      </c>
      <c r="Q6">
        <v>0</v>
      </c>
      <c r="R6">
        <v>0</v>
      </c>
      <c r="S6">
        <v>149</v>
      </c>
      <c r="T6">
        <v>0.1</v>
      </c>
      <c r="U6">
        <v>2.8</v>
      </c>
      <c r="V6">
        <v>1</v>
      </c>
      <c r="W6">
        <v>4</v>
      </c>
      <c r="X6">
        <v>1</v>
      </c>
      <c r="Y6">
        <v>2</v>
      </c>
    </row>
    <row r="7" spans="1:25" x14ac:dyDescent="0.25">
      <c r="A7">
        <v>6</v>
      </c>
      <c r="B7" t="s">
        <v>34</v>
      </c>
      <c r="C7">
        <v>5019</v>
      </c>
      <c r="D7">
        <v>17</v>
      </c>
      <c r="E7">
        <v>16</v>
      </c>
      <c r="F7">
        <v>6.4</v>
      </c>
      <c r="G7" t="s">
        <v>25</v>
      </c>
      <c r="H7" t="s">
        <v>26</v>
      </c>
      <c r="I7">
        <v>53.31</v>
      </c>
      <c r="J7">
        <v>29.43</v>
      </c>
      <c r="K7">
        <v>2.25</v>
      </c>
      <c r="L7">
        <v>242.21</v>
      </c>
      <c r="M7">
        <v>213.2</v>
      </c>
      <c r="N7">
        <v>130</v>
      </c>
      <c r="O7">
        <v>0</v>
      </c>
      <c r="P7">
        <v>0</v>
      </c>
      <c r="Q7">
        <v>0</v>
      </c>
      <c r="R7">
        <v>0</v>
      </c>
      <c r="S7">
        <v>149</v>
      </c>
      <c r="T7">
        <v>0.1</v>
      </c>
      <c r="U7">
        <v>2.8</v>
      </c>
      <c r="V7">
        <v>1</v>
      </c>
      <c r="W7">
        <v>4</v>
      </c>
      <c r="X7">
        <v>1</v>
      </c>
      <c r="Y7">
        <v>2</v>
      </c>
    </row>
    <row r="8" spans="1:25" x14ac:dyDescent="0.25">
      <c r="A8">
        <v>7</v>
      </c>
      <c r="B8" t="s">
        <v>34</v>
      </c>
      <c r="C8">
        <v>5011</v>
      </c>
      <c r="D8">
        <v>17</v>
      </c>
      <c r="E8">
        <v>16</v>
      </c>
      <c r="F8">
        <v>6.2</v>
      </c>
      <c r="G8" t="s">
        <v>25</v>
      </c>
      <c r="H8" t="s">
        <v>26</v>
      </c>
      <c r="I8">
        <v>84.11</v>
      </c>
      <c r="J8">
        <v>21.25</v>
      </c>
      <c r="K8">
        <v>1.97</v>
      </c>
      <c r="L8">
        <v>145.1</v>
      </c>
      <c r="M8">
        <v>122.2</v>
      </c>
      <c r="N8">
        <v>145.1</v>
      </c>
      <c r="O8">
        <v>0</v>
      </c>
      <c r="P8">
        <v>0</v>
      </c>
      <c r="Q8">
        <v>0</v>
      </c>
      <c r="R8">
        <v>0</v>
      </c>
      <c r="S8">
        <v>0</v>
      </c>
      <c r="T8">
        <v>0.15</v>
      </c>
      <c r="U8">
        <v>0.2</v>
      </c>
      <c r="V8">
        <v>1</v>
      </c>
      <c r="W8">
        <v>3</v>
      </c>
      <c r="X8">
        <v>0</v>
      </c>
      <c r="Y8">
        <v>1</v>
      </c>
    </row>
    <row r="9" spans="1:25" x14ac:dyDescent="0.25">
      <c r="A9">
        <v>8</v>
      </c>
      <c r="B9" t="s">
        <v>34</v>
      </c>
      <c r="C9">
        <v>5085</v>
      </c>
      <c r="D9">
        <v>17</v>
      </c>
      <c r="E9">
        <v>16</v>
      </c>
      <c r="F9">
        <v>6</v>
      </c>
      <c r="G9" t="s">
        <v>25</v>
      </c>
      <c r="H9" t="s">
        <v>26</v>
      </c>
      <c r="I9">
        <v>55.13</v>
      </c>
      <c r="J9">
        <v>52.56</v>
      </c>
      <c r="K9">
        <v>2.5299999999999998</v>
      </c>
      <c r="L9">
        <v>121.81</v>
      </c>
      <c r="M9">
        <v>124.8</v>
      </c>
      <c r="N9">
        <v>71.599999999999994</v>
      </c>
      <c r="O9">
        <v>0</v>
      </c>
      <c r="P9">
        <v>0</v>
      </c>
      <c r="Q9">
        <v>0</v>
      </c>
      <c r="R9">
        <v>0</v>
      </c>
      <c r="S9">
        <v>0</v>
      </c>
      <c r="T9">
        <v>0.2</v>
      </c>
      <c r="U9">
        <v>2.9</v>
      </c>
      <c r="V9">
        <v>1</v>
      </c>
      <c r="W9">
        <v>4</v>
      </c>
      <c r="X9">
        <v>1</v>
      </c>
      <c r="Y9">
        <v>2</v>
      </c>
    </row>
    <row r="10" spans="1:25" x14ac:dyDescent="0.25">
      <c r="A10">
        <v>9</v>
      </c>
      <c r="B10" t="s">
        <v>34</v>
      </c>
      <c r="C10">
        <v>5085</v>
      </c>
      <c r="D10">
        <v>17</v>
      </c>
      <c r="E10">
        <v>16</v>
      </c>
      <c r="F10">
        <v>6</v>
      </c>
      <c r="G10" t="s">
        <v>25</v>
      </c>
      <c r="H10" t="s">
        <v>26</v>
      </c>
      <c r="I10">
        <v>64.290000000000006</v>
      </c>
      <c r="J10">
        <v>46.75</v>
      </c>
      <c r="K10">
        <v>2.2000000000000002</v>
      </c>
      <c r="L10">
        <v>111.41</v>
      </c>
      <c r="M10">
        <v>114.4</v>
      </c>
      <c r="N10">
        <v>53.5</v>
      </c>
      <c r="O10">
        <v>0</v>
      </c>
      <c r="P10">
        <v>0</v>
      </c>
      <c r="Q10">
        <v>0</v>
      </c>
      <c r="R10">
        <v>0</v>
      </c>
      <c r="S10">
        <v>0</v>
      </c>
      <c r="T10">
        <v>0.2</v>
      </c>
      <c r="U10">
        <v>2.9</v>
      </c>
      <c r="V10">
        <v>1</v>
      </c>
      <c r="W10">
        <v>3</v>
      </c>
      <c r="X10">
        <v>1</v>
      </c>
      <c r="Y10">
        <v>2</v>
      </c>
    </row>
    <row r="11" spans="1:25" x14ac:dyDescent="0.25">
      <c r="A11">
        <v>10</v>
      </c>
      <c r="B11" t="s">
        <v>34</v>
      </c>
      <c r="C11">
        <v>5075</v>
      </c>
      <c r="D11">
        <v>17</v>
      </c>
      <c r="E11">
        <v>16</v>
      </c>
      <c r="F11">
        <v>6.8</v>
      </c>
      <c r="G11" t="s">
        <v>25</v>
      </c>
      <c r="H11" t="s">
        <v>26</v>
      </c>
      <c r="I11">
        <v>59.05</v>
      </c>
      <c r="J11">
        <v>20.329999999999998</v>
      </c>
      <c r="K11">
        <v>1.85</v>
      </c>
      <c r="L11">
        <v>161.1</v>
      </c>
      <c r="M11">
        <v>144.30000000000001</v>
      </c>
      <c r="N11">
        <v>91.2</v>
      </c>
      <c r="O11">
        <v>0</v>
      </c>
      <c r="P11">
        <v>0</v>
      </c>
      <c r="Q11">
        <v>0</v>
      </c>
      <c r="R11">
        <v>0</v>
      </c>
      <c r="S11">
        <v>230</v>
      </c>
      <c r="T11">
        <v>0.2</v>
      </c>
      <c r="U11">
        <v>2.9</v>
      </c>
      <c r="V11">
        <v>1</v>
      </c>
      <c r="W11">
        <v>3</v>
      </c>
      <c r="X11">
        <v>1</v>
      </c>
      <c r="Y11">
        <v>2</v>
      </c>
    </row>
    <row r="12" spans="1:25" x14ac:dyDescent="0.25">
      <c r="A12">
        <v>11</v>
      </c>
      <c r="B12" t="s">
        <v>34</v>
      </c>
      <c r="C12">
        <v>5073</v>
      </c>
      <c r="D12">
        <v>17</v>
      </c>
      <c r="E12">
        <v>16</v>
      </c>
      <c r="F12">
        <v>6</v>
      </c>
      <c r="G12" t="s">
        <v>25</v>
      </c>
      <c r="H12" t="s">
        <v>26</v>
      </c>
      <c r="I12">
        <v>65.61</v>
      </c>
      <c r="J12">
        <v>45.11</v>
      </c>
      <c r="K12">
        <v>2.6</v>
      </c>
      <c r="L12">
        <v>127.13</v>
      </c>
      <c r="M12">
        <v>100.7</v>
      </c>
      <c r="N12">
        <v>68.599999999999994</v>
      </c>
      <c r="O12">
        <v>0</v>
      </c>
      <c r="P12">
        <v>0</v>
      </c>
      <c r="Q12">
        <v>0</v>
      </c>
      <c r="R12">
        <v>0</v>
      </c>
      <c r="S12">
        <v>74</v>
      </c>
      <c r="T12">
        <v>0.1</v>
      </c>
      <c r="U12">
        <v>2.8</v>
      </c>
      <c r="V12">
        <v>1</v>
      </c>
      <c r="W12">
        <v>3</v>
      </c>
      <c r="X12">
        <v>1</v>
      </c>
      <c r="Y12">
        <v>2</v>
      </c>
    </row>
    <row r="13" spans="1:25" x14ac:dyDescent="0.25">
      <c r="A13">
        <v>12</v>
      </c>
      <c r="B13" t="s">
        <v>34</v>
      </c>
      <c r="C13">
        <v>5073</v>
      </c>
      <c r="D13">
        <v>17</v>
      </c>
      <c r="E13">
        <v>16</v>
      </c>
      <c r="F13">
        <v>6</v>
      </c>
      <c r="G13" t="s">
        <v>25</v>
      </c>
      <c r="H13" t="s">
        <v>26</v>
      </c>
      <c r="I13">
        <v>61.55</v>
      </c>
      <c r="J13">
        <v>43.67</v>
      </c>
      <c r="K13">
        <v>2.4900000000000002</v>
      </c>
      <c r="L13">
        <v>137.9</v>
      </c>
      <c r="M13">
        <v>127</v>
      </c>
      <c r="N13">
        <v>73.599999999999994</v>
      </c>
      <c r="O13">
        <v>0</v>
      </c>
      <c r="P13">
        <v>0</v>
      </c>
      <c r="Q13">
        <v>0</v>
      </c>
      <c r="R13">
        <v>0</v>
      </c>
      <c r="S13">
        <v>75</v>
      </c>
      <c r="T13">
        <v>0.1</v>
      </c>
      <c r="U13">
        <v>2.8</v>
      </c>
      <c r="V13">
        <v>2</v>
      </c>
      <c r="W13">
        <v>3</v>
      </c>
      <c r="X13">
        <v>1</v>
      </c>
      <c r="Y13">
        <v>2</v>
      </c>
    </row>
    <row r="14" spans="1:25" x14ac:dyDescent="0.25">
      <c r="A14">
        <v>13</v>
      </c>
      <c r="B14" t="s">
        <v>34</v>
      </c>
      <c r="C14">
        <v>5073</v>
      </c>
      <c r="D14">
        <v>17</v>
      </c>
      <c r="E14">
        <v>16</v>
      </c>
      <c r="F14">
        <v>6</v>
      </c>
      <c r="G14" t="s">
        <v>25</v>
      </c>
      <c r="H14" t="s">
        <v>26</v>
      </c>
      <c r="I14">
        <v>63.22</v>
      </c>
      <c r="J14">
        <v>42.58</v>
      </c>
      <c r="K14">
        <v>2.42</v>
      </c>
      <c r="L14">
        <v>137.91</v>
      </c>
      <c r="M14">
        <v>127</v>
      </c>
      <c r="N14">
        <v>73.599999999999994</v>
      </c>
      <c r="O14">
        <v>0</v>
      </c>
      <c r="P14">
        <v>0</v>
      </c>
      <c r="Q14">
        <v>0</v>
      </c>
      <c r="R14">
        <v>0</v>
      </c>
      <c r="S14">
        <v>75</v>
      </c>
      <c r="T14">
        <v>0.1</v>
      </c>
      <c r="U14">
        <v>2.8</v>
      </c>
      <c r="V14">
        <v>2</v>
      </c>
      <c r="W14">
        <v>3</v>
      </c>
      <c r="X14">
        <v>1</v>
      </c>
      <c r="Y14">
        <v>2</v>
      </c>
    </row>
    <row r="15" spans="1:25" x14ac:dyDescent="0.25">
      <c r="A15">
        <v>14</v>
      </c>
      <c r="B15" t="s">
        <v>34</v>
      </c>
      <c r="C15">
        <v>5073</v>
      </c>
      <c r="D15">
        <v>17</v>
      </c>
      <c r="E15">
        <v>16</v>
      </c>
      <c r="F15">
        <v>6</v>
      </c>
      <c r="G15" t="s">
        <v>25</v>
      </c>
      <c r="H15" t="s">
        <v>26</v>
      </c>
      <c r="I15">
        <v>72.97</v>
      </c>
      <c r="J15">
        <v>36.14</v>
      </c>
      <c r="K15">
        <v>2.2000000000000002</v>
      </c>
      <c r="L15">
        <v>122.5</v>
      </c>
      <c r="M15">
        <v>126.9</v>
      </c>
      <c r="N15">
        <v>48.2</v>
      </c>
      <c r="O15">
        <v>0</v>
      </c>
      <c r="P15">
        <v>0</v>
      </c>
      <c r="Q15">
        <v>0</v>
      </c>
      <c r="R15">
        <v>0</v>
      </c>
      <c r="S15">
        <v>0</v>
      </c>
      <c r="T15">
        <v>0.1</v>
      </c>
      <c r="U15">
        <v>2.8</v>
      </c>
      <c r="V15">
        <v>1</v>
      </c>
      <c r="W15">
        <v>4</v>
      </c>
      <c r="X15">
        <v>1</v>
      </c>
      <c r="Y15">
        <v>2</v>
      </c>
    </row>
    <row r="16" spans="1:25" x14ac:dyDescent="0.25">
      <c r="A16">
        <v>15</v>
      </c>
      <c r="B16" t="s">
        <v>34</v>
      </c>
      <c r="C16">
        <v>5075</v>
      </c>
      <c r="D16">
        <v>17</v>
      </c>
      <c r="E16">
        <v>16</v>
      </c>
      <c r="F16">
        <v>6</v>
      </c>
      <c r="G16" t="s">
        <v>25</v>
      </c>
      <c r="H16" t="s">
        <v>26</v>
      </c>
      <c r="I16">
        <v>48.82</v>
      </c>
      <c r="J16">
        <v>57.66</v>
      </c>
      <c r="K16">
        <v>2.73</v>
      </c>
      <c r="L16">
        <v>143.52000000000001</v>
      </c>
      <c r="M16">
        <v>125.5</v>
      </c>
      <c r="N16">
        <v>82.4</v>
      </c>
      <c r="O16">
        <v>0</v>
      </c>
      <c r="P16">
        <v>0</v>
      </c>
      <c r="Q16">
        <v>0</v>
      </c>
      <c r="R16">
        <v>0</v>
      </c>
      <c r="S16">
        <v>53</v>
      </c>
      <c r="T16">
        <v>0.1</v>
      </c>
      <c r="U16">
        <v>2.8</v>
      </c>
      <c r="V16">
        <v>1</v>
      </c>
      <c r="W16">
        <v>3</v>
      </c>
      <c r="X16">
        <v>1</v>
      </c>
      <c r="Y16">
        <v>2</v>
      </c>
    </row>
    <row r="17" spans="1:25" x14ac:dyDescent="0.25">
      <c r="A17">
        <v>16</v>
      </c>
      <c r="B17" t="s">
        <v>34</v>
      </c>
      <c r="C17">
        <v>5075</v>
      </c>
      <c r="D17">
        <v>17</v>
      </c>
      <c r="E17">
        <v>16</v>
      </c>
      <c r="F17">
        <v>6.1</v>
      </c>
      <c r="G17" t="s">
        <v>25</v>
      </c>
      <c r="H17" t="s">
        <v>26</v>
      </c>
      <c r="I17">
        <v>48.02</v>
      </c>
      <c r="J17">
        <v>52.99</v>
      </c>
      <c r="K17">
        <v>2.75</v>
      </c>
      <c r="L17">
        <v>143.9</v>
      </c>
      <c r="M17">
        <v>124.5</v>
      </c>
      <c r="N17">
        <v>73.7</v>
      </c>
      <c r="O17">
        <v>0</v>
      </c>
      <c r="P17">
        <v>0</v>
      </c>
      <c r="Q17">
        <v>0</v>
      </c>
      <c r="R17">
        <v>0</v>
      </c>
      <c r="S17">
        <v>109</v>
      </c>
      <c r="T17">
        <v>0.1</v>
      </c>
      <c r="U17">
        <v>2.8</v>
      </c>
      <c r="V17">
        <v>2</v>
      </c>
      <c r="W17">
        <v>3</v>
      </c>
      <c r="X17">
        <v>1</v>
      </c>
      <c r="Y17">
        <v>2</v>
      </c>
    </row>
    <row r="18" spans="1:25" x14ac:dyDescent="0.25">
      <c r="A18">
        <v>17</v>
      </c>
      <c r="B18" t="s">
        <v>34</v>
      </c>
      <c r="C18">
        <v>5075</v>
      </c>
      <c r="D18">
        <v>17</v>
      </c>
      <c r="E18">
        <v>16</v>
      </c>
      <c r="F18">
        <v>6</v>
      </c>
      <c r="G18" t="s">
        <v>25</v>
      </c>
      <c r="H18" t="s">
        <v>26</v>
      </c>
      <c r="I18">
        <v>55.35</v>
      </c>
      <c r="J18">
        <v>49.44</v>
      </c>
      <c r="K18">
        <v>2.79</v>
      </c>
      <c r="L18">
        <v>143</v>
      </c>
      <c r="M18">
        <v>125.6</v>
      </c>
      <c r="N18">
        <v>79.900000000000006</v>
      </c>
      <c r="O18">
        <v>0</v>
      </c>
      <c r="P18">
        <v>0</v>
      </c>
      <c r="Q18">
        <v>0</v>
      </c>
      <c r="R18">
        <v>0</v>
      </c>
      <c r="S18">
        <v>57</v>
      </c>
      <c r="T18">
        <v>0.1</v>
      </c>
      <c r="U18">
        <v>2.8</v>
      </c>
      <c r="V18">
        <v>2</v>
      </c>
      <c r="W18">
        <v>3</v>
      </c>
      <c r="X18">
        <v>1</v>
      </c>
      <c r="Y18">
        <v>2</v>
      </c>
    </row>
    <row r="19" spans="1:25" x14ac:dyDescent="0.25">
      <c r="A19">
        <v>19</v>
      </c>
      <c r="B19" t="s">
        <v>34</v>
      </c>
      <c r="C19">
        <v>5083</v>
      </c>
      <c r="D19">
        <v>15</v>
      </c>
      <c r="E19">
        <v>16</v>
      </c>
      <c r="F19">
        <v>6</v>
      </c>
      <c r="G19" t="s">
        <v>25</v>
      </c>
      <c r="H19" t="s">
        <v>26</v>
      </c>
      <c r="I19">
        <v>58.9</v>
      </c>
      <c r="J19">
        <v>52.04</v>
      </c>
      <c r="K19">
        <v>2.2000000000000002</v>
      </c>
      <c r="L19">
        <v>101.2</v>
      </c>
      <c r="M19">
        <v>104.7</v>
      </c>
      <c r="N19">
        <v>53.1</v>
      </c>
      <c r="O19">
        <v>0</v>
      </c>
      <c r="P19">
        <v>0</v>
      </c>
      <c r="Q19">
        <v>0</v>
      </c>
      <c r="R19">
        <v>0</v>
      </c>
      <c r="S19">
        <v>54</v>
      </c>
      <c r="T19">
        <v>0.1</v>
      </c>
      <c r="U19">
        <v>2.8</v>
      </c>
      <c r="V19">
        <v>1</v>
      </c>
      <c r="W19">
        <v>3</v>
      </c>
      <c r="X19">
        <v>1</v>
      </c>
      <c r="Y19">
        <v>2</v>
      </c>
    </row>
    <row r="20" spans="1:25" x14ac:dyDescent="0.25">
      <c r="A20">
        <v>20</v>
      </c>
      <c r="B20" t="s">
        <v>34</v>
      </c>
      <c r="C20">
        <v>5083</v>
      </c>
      <c r="D20">
        <v>15</v>
      </c>
      <c r="E20">
        <v>16</v>
      </c>
      <c r="F20">
        <v>6</v>
      </c>
      <c r="G20" t="s">
        <v>25</v>
      </c>
      <c r="H20" t="s">
        <v>26</v>
      </c>
      <c r="I20">
        <v>51.58</v>
      </c>
      <c r="J20">
        <v>59.06</v>
      </c>
      <c r="K20">
        <v>2.35</v>
      </c>
      <c r="L20">
        <v>101.2</v>
      </c>
      <c r="M20">
        <v>104.7</v>
      </c>
      <c r="N20">
        <v>53.1</v>
      </c>
      <c r="O20">
        <v>0</v>
      </c>
      <c r="P20">
        <v>0</v>
      </c>
      <c r="Q20">
        <v>0</v>
      </c>
      <c r="R20">
        <v>0</v>
      </c>
      <c r="S20">
        <v>54</v>
      </c>
      <c r="T20">
        <v>0.1</v>
      </c>
      <c r="U20">
        <v>2.8</v>
      </c>
      <c r="V20">
        <v>1</v>
      </c>
      <c r="W20">
        <v>3</v>
      </c>
      <c r="X20">
        <v>1</v>
      </c>
      <c r="Y20">
        <v>2</v>
      </c>
    </row>
    <row r="21" spans="1:25" x14ac:dyDescent="0.25">
      <c r="A21">
        <v>21</v>
      </c>
      <c r="B21" t="s">
        <v>34</v>
      </c>
      <c r="C21">
        <v>5083</v>
      </c>
      <c r="D21">
        <v>15</v>
      </c>
      <c r="E21">
        <v>16</v>
      </c>
      <c r="F21">
        <v>6</v>
      </c>
      <c r="G21" t="s">
        <v>25</v>
      </c>
      <c r="H21" t="s">
        <v>26</v>
      </c>
      <c r="I21">
        <v>66.48</v>
      </c>
      <c r="J21">
        <v>40.479999999999997</v>
      </c>
      <c r="K21">
        <v>2.44</v>
      </c>
      <c r="L21">
        <v>133.4</v>
      </c>
      <c r="M21">
        <v>115.1</v>
      </c>
      <c r="N21">
        <v>66.8</v>
      </c>
      <c r="O21">
        <v>0</v>
      </c>
      <c r="P21">
        <v>0</v>
      </c>
      <c r="Q21">
        <v>0</v>
      </c>
      <c r="R21">
        <v>0</v>
      </c>
      <c r="S21">
        <v>73</v>
      </c>
      <c r="T21">
        <v>0.1</v>
      </c>
      <c r="U21">
        <v>2.8</v>
      </c>
      <c r="V21">
        <v>1</v>
      </c>
      <c r="W21">
        <v>3</v>
      </c>
      <c r="X21">
        <v>1</v>
      </c>
      <c r="Y21">
        <v>2</v>
      </c>
    </row>
    <row r="22" spans="1:25" x14ac:dyDescent="0.25">
      <c r="A22">
        <v>26</v>
      </c>
      <c r="B22" t="s">
        <v>34</v>
      </c>
      <c r="C22">
        <v>5085</v>
      </c>
      <c r="D22">
        <v>15</v>
      </c>
      <c r="E22">
        <v>16</v>
      </c>
      <c r="F22">
        <v>5.7</v>
      </c>
      <c r="G22" t="s">
        <v>25</v>
      </c>
      <c r="H22" t="s">
        <v>26</v>
      </c>
      <c r="I22">
        <v>41.62</v>
      </c>
      <c r="J22">
        <v>75</v>
      </c>
      <c r="K22">
        <v>3.46</v>
      </c>
      <c r="L22">
        <v>70.8</v>
      </c>
      <c r="M22">
        <v>70.8</v>
      </c>
      <c r="N22">
        <v>70.8</v>
      </c>
      <c r="O22">
        <v>0</v>
      </c>
      <c r="P22">
        <v>0</v>
      </c>
      <c r="Q22">
        <v>0</v>
      </c>
      <c r="R22">
        <v>54.71</v>
      </c>
      <c r="S22">
        <v>131</v>
      </c>
      <c r="T22">
        <v>0.1</v>
      </c>
      <c r="U22">
        <v>0.1</v>
      </c>
      <c r="V22">
        <v>1</v>
      </c>
      <c r="W22">
        <v>2</v>
      </c>
      <c r="X22">
        <v>0</v>
      </c>
      <c r="Y22">
        <v>1</v>
      </c>
    </row>
    <row r="23" spans="1:25" x14ac:dyDescent="0.25">
      <c r="A23">
        <v>30</v>
      </c>
      <c r="B23" t="s">
        <v>34</v>
      </c>
      <c r="C23">
        <v>5085</v>
      </c>
      <c r="D23">
        <v>15</v>
      </c>
      <c r="E23">
        <v>16</v>
      </c>
      <c r="F23">
        <v>5</v>
      </c>
      <c r="G23" t="s">
        <v>25</v>
      </c>
      <c r="H23" t="s">
        <v>26</v>
      </c>
      <c r="I23">
        <v>68.75</v>
      </c>
      <c r="J23">
        <v>74.83</v>
      </c>
      <c r="K23">
        <v>3.67</v>
      </c>
      <c r="L23">
        <v>76.2</v>
      </c>
      <c r="M23">
        <v>76.2</v>
      </c>
      <c r="N23">
        <v>0</v>
      </c>
      <c r="O23">
        <v>0</v>
      </c>
      <c r="P23">
        <v>0</v>
      </c>
      <c r="Q23">
        <v>62.2</v>
      </c>
      <c r="R23">
        <v>0</v>
      </c>
      <c r="S23">
        <v>94</v>
      </c>
      <c r="T23">
        <v>7</v>
      </c>
      <c r="U23">
        <v>7</v>
      </c>
      <c r="V23">
        <v>1</v>
      </c>
      <c r="W23">
        <v>2</v>
      </c>
      <c r="X23">
        <v>2</v>
      </c>
      <c r="Y23">
        <v>1</v>
      </c>
    </row>
    <row r="24" spans="1:25" x14ac:dyDescent="0.25">
      <c r="A24">
        <v>31</v>
      </c>
      <c r="B24" t="s">
        <v>34</v>
      </c>
      <c r="C24">
        <v>5014</v>
      </c>
      <c r="D24">
        <v>17</v>
      </c>
      <c r="E24">
        <v>16</v>
      </c>
      <c r="F24">
        <v>7</v>
      </c>
      <c r="G24" t="s">
        <v>25</v>
      </c>
      <c r="H24" t="s">
        <v>26</v>
      </c>
      <c r="I24">
        <v>35.75</v>
      </c>
      <c r="J24">
        <v>50</v>
      </c>
      <c r="K24">
        <v>3.11</v>
      </c>
      <c r="L24">
        <v>95.2</v>
      </c>
      <c r="M24">
        <v>81.599999999999994</v>
      </c>
      <c r="N24">
        <v>48.9</v>
      </c>
      <c r="O24">
        <v>0</v>
      </c>
      <c r="P24">
        <v>0</v>
      </c>
      <c r="Q24">
        <v>0</v>
      </c>
      <c r="R24">
        <v>0</v>
      </c>
      <c r="S24">
        <v>27</v>
      </c>
      <c r="T24">
        <v>0.1</v>
      </c>
      <c r="U24">
        <v>2.5</v>
      </c>
      <c r="V24">
        <v>1</v>
      </c>
      <c r="W24">
        <v>2</v>
      </c>
      <c r="X24">
        <v>0</v>
      </c>
      <c r="Y24">
        <v>2</v>
      </c>
    </row>
    <row r="25" spans="1:25" x14ac:dyDescent="0.25">
      <c r="A25">
        <v>32</v>
      </c>
      <c r="B25" t="s">
        <v>34</v>
      </c>
      <c r="C25">
        <v>5014</v>
      </c>
      <c r="D25">
        <v>17</v>
      </c>
      <c r="E25">
        <v>16</v>
      </c>
      <c r="F25">
        <v>7</v>
      </c>
      <c r="G25" t="s">
        <v>25</v>
      </c>
      <c r="H25" t="s">
        <v>26</v>
      </c>
      <c r="I25">
        <v>39.1</v>
      </c>
      <c r="J25">
        <v>42.97</v>
      </c>
      <c r="K25">
        <v>3.1</v>
      </c>
      <c r="L25">
        <v>93.7</v>
      </c>
      <c r="M25">
        <v>80.099999999999994</v>
      </c>
      <c r="N25">
        <v>48.9</v>
      </c>
      <c r="O25">
        <v>0</v>
      </c>
      <c r="P25">
        <v>0</v>
      </c>
      <c r="Q25">
        <v>0</v>
      </c>
      <c r="R25">
        <v>0</v>
      </c>
      <c r="S25">
        <v>56</v>
      </c>
      <c r="T25">
        <v>0.1</v>
      </c>
      <c r="U25">
        <v>2.5</v>
      </c>
      <c r="V25">
        <v>1</v>
      </c>
      <c r="W25">
        <v>2</v>
      </c>
      <c r="X25">
        <v>0</v>
      </c>
      <c r="Y25">
        <v>2</v>
      </c>
    </row>
    <row r="26" spans="1:25" x14ac:dyDescent="0.25">
      <c r="A26">
        <v>33</v>
      </c>
      <c r="B26" t="s">
        <v>34</v>
      </c>
      <c r="C26">
        <v>5014</v>
      </c>
      <c r="D26">
        <v>17</v>
      </c>
      <c r="E26">
        <v>16</v>
      </c>
      <c r="F26">
        <v>7</v>
      </c>
      <c r="G26" t="s">
        <v>25</v>
      </c>
      <c r="H26" t="s">
        <v>26</v>
      </c>
      <c r="I26">
        <v>39.07</v>
      </c>
      <c r="J26">
        <v>48.28</v>
      </c>
      <c r="K26">
        <v>3.3</v>
      </c>
      <c r="L26">
        <v>86</v>
      </c>
      <c r="M26">
        <v>72.400000000000006</v>
      </c>
      <c r="N26">
        <v>48.9</v>
      </c>
      <c r="O26">
        <v>0</v>
      </c>
      <c r="P26">
        <v>0</v>
      </c>
      <c r="Q26">
        <v>0</v>
      </c>
      <c r="R26">
        <v>0</v>
      </c>
      <c r="S26">
        <v>29</v>
      </c>
      <c r="T26">
        <v>0.1</v>
      </c>
      <c r="U26">
        <v>2.5</v>
      </c>
      <c r="V26">
        <v>1</v>
      </c>
      <c r="W26">
        <v>2</v>
      </c>
      <c r="X26">
        <v>0</v>
      </c>
      <c r="Y26">
        <v>2</v>
      </c>
    </row>
    <row r="27" spans="1:25" x14ac:dyDescent="0.25">
      <c r="A27">
        <v>34</v>
      </c>
      <c r="B27" t="s">
        <v>34</v>
      </c>
      <c r="C27">
        <v>5014</v>
      </c>
      <c r="D27">
        <v>17</v>
      </c>
      <c r="E27">
        <v>16</v>
      </c>
      <c r="F27">
        <v>7</v>
      </c>
      <c r="G27" t="s">
        <v>25</v>
      </c>
      <c r="H27" t="s">
        <v>26</v>
      </c>
      <c r="I27">
        <v>38.29</v>
      </c>
      <c r="J27">
        <v>49.2</v>
      </c>
      <c r="K27">
        <v>3.26</v>
      </c>
      <c r="L27">
        <v>86</v>
      </c>
      <c r="M27">
        <v>72.400000000000006</v>
      </c>
      <c r="N27">
        <v>48.9</v>
      </c>
      <c r="O27">
        <v>0</v>
      </c>
      <c r="P27">
        <v>0</v>
      </c>
      <c r="Q27">
        <v>0</v>
      </c>
      <c r="R27">
        <v>0</v>
      </c>
      <c r="S27">
        <v>29</v>
      </c>
      <c r="T27">
        <v>0.1</v>
      </c>
      <c r="U27">
        <v>2.5</v>
      </c>
      <c r="V27">
        <v>2</v>
      </c>
      <c r="W27">
        <v>2</v>
      </c>
      <c r="X27">
        <v>0</v>
      </c>
      <c r="Y27">
        <v>2</v>
      </c>
    </row>
    <row r="28" spans="1:25" x14ac:dyDescent="0.25">
      <c r="A28">
        <v>35</v>
      </c>
      <c r="B28" t="s">
        <v>34</v>
      </c>
      <c r="C28">
        <v>5014</v>
      </c>
      <c r="D28">
        <v>17</v>
      </c>
      <c r="E28">
        <v>16</v>
      </c>
      <c r="F28">
        <v>7</v>
      </c>
      <c r="G28" t="s">
        <v>25</v>
      </c>
      <c r="H28" t="s">
        <v>26</v>
      </c>
      <c r="I28">
        <v>40.29</v>
      </c>
      <c r="J28">
        <v>41.84</v>
      </c>
      <c r="K28">
        <v>3.08</v>
      </c>
      <c r="L28">
        <v>93.7</v>
      </c>
      <c r="M28">
        <v>80.099999999999994</v>
      </c>
      <c r="N28">
        <v>48.9</v>
      </c>
      <c r="O28">
        <v>0</v>
      </c>
      <c r="P28">
        <v>0</v>
      </c>
      <c r="Q28">
        <v>0</v>
      </c>
      <c r="R28">
        <v>0</v>
      </c>
      <c r="S28">
        <v>56</v>
      </c>
      <c r="T28">
        <v>0.1</v>
      </c>
      <c r="U28">
        <v>2.5</v>
      </c>
      <c r="V28">
        <v>1</v>
      </c>
      <c r="W28">
        <v>2</v>
      </c>
      <c r="X28">
        <v>0</v>
      </c>
      <c r="Y28">
        <v>2</v>
      </c>
    </row>
    <row r="29" spans="1:25" x14ac:dyDescent="0.25">
      <c r="A29">
        <v>36</v>
      </c>
      <c r="B29" t="s">
        <v>34</v>
      </c>
      <c r="C29">
        <v>5014</v>
      </c>
      <c r="D29">
        <v>17</v>
      </c>
      <c r="E29">
        <v>16</v>
      </c>
      <c r="F29">
        <v>7</v>
      </c>
      <c r="G29" t="s">
        <v>25</v>
      </c>
      <c r="H29" t="s">
        <v>26</v>
      </c>
      <c r="I29">
        <v>34.479999999999997</v>
      </c>
      <c r="J29">
        <v>51.55</v>
      </c>
      <c r="K29">
        <v>3.16</v>
      </c>
      <c r="L29">
        <v>95.2</v>
      </c>
      <c r="M29">
        <v>81.599999999999994</v>
      </c>
      <c r="N29">
        <v>48.9</v>
      </c>
      <c r="O29">
        <v>0</v>
      </c>
      <c r="P29">
        <v>0</v>
      </c>
      <c r="Q29">
        <v>0</v>
      </c>
      <c r="R29">
        <v>0</v>
      </c>
      <c r="S29">
        <v>27</v>
      </c>
      <c r="T29">
        <v>0.1</v>
      </c>
      <c r="U29">
        <v>2.5</v>
      </c>
      <c r="V29">
        <v>2</v>
      </c>
      <c r="W29">
        <v>2</v>
      </c>
      <c r="X29">
        <v>0</v>
      </c>
      <c r="Y29">
        <v>2</v>
      </c>
    </row>
    <row r="30" spans="1:25" x14ac:dyDescent="0.25">
      <c r="A30">
        <v>37</v>
      </c>
      <c r="B30" t="s">
        <v>34</v>
      </c>
      <c r="C30">
        <v>5069</v>
      </c>
      <c r="D30">
        <v>16</v>
      </c>
      <c r="E30">
        <v>16</v>
      </c>
      <c r="F30">
        <v>6.3</v>
      </c>
      <c r="G30" t="s">
        <v>25</v>
      </c>
      <c r="H30" t="s">
        <v>26</v>
      </c>
      <c r="I30">
        <v>35.659999999999997</v>
      </c>
      <c r="J30">
        <v>61.57</v>
      </c>
      <c r="K30">
        <v>2.94</v>
      </c>
      <c r="L30">
        <v>99.1</v>
      </c>
      <c r="M30">
        <v>99.1</v>
      </c>
      <c r="N30">
        <v>0</v>
      </c>
      <c r="O30">
        <v>0</v>
      </c>
      <c r="P30">
        <v>0</v>
      </c>
      <c r="Q30">
        <v>99.1</v>
      </c>
      <c r="R30">
        <v>0</v>
      </c>
      <c r="S30">
        <v>129</v>
      </c>
      <c r="T30">
        <v>5.7</v>
      </c>
      <c r="U30">
        <v>5.7</v>
      </c>
      <c r="V30">
        <v>1</v>
      </c>
      <c r="W30">
        <v>2</v>
      </c>
      <c r="X30">
        <v>2</v>
      </c>
      <c r="Y30">
        <v>1</v>
      </c>
    </row>
    <row r="31" spans="1:25" x14ac:dyDescent="0.25">
      <c r="A31">
        <v>38</v>
      </c>
      <c r="B31" t="s">
        <v>34</v>
      </c>
      <c r="C31">
        <v>5069</v>
      </c>
      <c r="D31">
        <v>16</v>
      </c>
      <c r="E31">
        <v>16</v>
      </c>
      <c r="F31">
        <v>7.7</v>
      </c>
      <c r="G31" t="s">
        <v>25</v>
      </c>
      <c r="H31" t="s">
        <v>26</v>
      </c>
      <c r="I31">
        <v>19.43</v>
      </c>
      <c r="J31">
        <v>34.880000000000003</v>
      </c>
      <c r="K31">
        <v>2.27</v>
      </c>
      <c r="L31">
        <v>99.1</v>
      </c>
      <c r="M31">
        <v>99.1</v>
      </c>
      <c r="N31">
        <v>0</v>
      </c>
      <c r="O31">
        <v>0</v>
      </c>
      <c r="P31">
        <v>0</v>
      </c>
      <c r="Q31">
        <v>99.1</v>
      </c>
      <c r="R31">
        <v>99.1</v>
      </c>
      <c r="S31">
        <v>228</v>
      </c>
      <c r="T31">
        <v>3.1</v>
      </c>
      <c r="U31">
        <v>3.1</v>
      </c>
      <c r="V31">
        <v>1</v>
      </c>
      <c r="W31">
        <v>2</v>
      </c>
      <c r="X31">
        <v>1</v>
      </c>
      <c r="Y31">
        <v>1</v>
      </c>
    </row>
    <row r="32" spans="1:25" x14ac:dyDescent="0.25">
      <c r="A32">
        <v>39</v>
      </c>
      <c r="B32" t="s">
        <v>34</v>
      </c>
      <c r="C32">
        <v>5074</v>
      </c>
      <c r="D32">
        <v>18</v>
      </c>
      <c r="E32">
        <v>16</v>
      </c>
      <c r="F32">
        <v>6.1</v>
      </c>
      <c r="G32" t="s">
        <v>25</v>
      </c>
      <c r="H32" t="s">
        <v>26</v>
      </c>
      <c r="I32">
        <v>63.35</v>
      </c>
      <c r="J32">
        <v>38.69</v>
      </c>
      <c r="K32">
        <v>2.62</v>
      </c>
      <c r="L32">
        <v>149.31</v>
      </c>
      <c r="M32">
        <v>134</v>
      </c>
      <c r="N32">
        <v>84.1</v>
      </c>
      <c r="O32">
        <v>0</v>
      </c>
      <c r="P32">
        <v>0</v>
      </c>
      <c r="Q32">
        <v>0</v>
      </c>
      <c r="R32">
        <v>0</v>
      </c>
      <c r="S32">
        <v>99</v>
      </c>
      <c r="T32">
        <v>0.1</v>
      </c>
      <c r="U32">
        <v>2.8</v>
      </c>
      <c r="V32">
        <v>2</v>
      </c>
      <c r="W32">
        <v>3</v>
      </c>
      <c r="X32">
        <v>1</v>
      </c>
      <c r="Y32">
        <v>2</v>
      </c>
    </row>
    <row r="33" spans="1:25" x14ac:dyDescent="0.25">
      <c r="A33">
        <v>43</v>
      </c>
      <c r="B33" t="s">
        <v>34</v>
      </c>
      <c r="C33">
        <v>5074</v>
      </c>
      <c r="D33">
        <v>18</v>
      </c>
      <c r="E33">
        <v>16</v>
      </c>
      <c r="F33">
        <v>6</v>
      </c>
      <c r="G33" t="s">
        <v>25</v>
      </c>
      <c r="H33" t="s">
        <v>26</v>
      </c>
      <c r="I33">
        <v>62.71</v>
      </c>
      <c r="J33">
        <v>42.32</v>
      </c>
      <c r="K33">
        <v>2.61</v>
      </c>
      <c r="L33">
        <v>170.81</v>
      </c>
      <c r="M33">
        <v>142.80000000000001</v>
      </c>
      <c r="N33">
        <v>99.1</v>
      </c>
      <c r="O33">
        <v>0</v>
      </c>
      <c r="P33">
        <v>0</v>
      </c>
      <c r="Q33">
        <v>0</v>
      </c>
      <c r="R33">
        <v>0</v>
      </c>
      <c r="S33">
        <v>14</v>
      </c>
      <c r="T33">
        <v>0.1</v>
      </c>
      <c r="U33">
        <v>2.8</v>
      </c>
      <c r="V33">
        <v>2</v>
      </c>
      <c r="W33">
        <v>3</v>
      </c>
      <c r="X33">
        <v>1</v>
      </c>
      <c r="Y33">
        <v>2</v>
      </c>
    </row>
    <row r="34" spans="1:25" x14ac:dyDescent="0.25">
      <c r="A34">
        <v>44</v>
      </c>
      <c r="B34" t="s">
        <v>34</v>
      </c>
      <c r="C34">
        <v>5073</v>
      </c>
      <c r="D34">
        <v>16</v>
      </c>
      <c r="E34">
        <v>16</v>
      </c>
      <c r="F34">
        <v>6</v>
      </c>
      <c r="G34" t="s">
        <v>25</v>
      </c>
      <c r="H34" t="s">
        <v>26</v>
      </c>
      <c r="I34">
        <v>60.54</v>
      </c>
      <c r="J34">
        <v>50.19</v>
      </c>
      <c r="K34">
        <v>2.4900000000000002</v>
      </c>
      <c r="L34">
        <v>126.6</v>
      </c>
      <c r="M34">
        <v>111.9</v>
      </c>
      <c r="N34">
        <v>64.400000000000006</v>
      </c>
      <c r="O34">
        <v>0</v>
      </c>
      <c r="P34">
        <v>0</v>
      </c>
      <c r="Q34">
        <v>0</v>
      </c>
      <c r="R34">
        <v>0</v>
      </c>
      <c r="S34">
        <v>39</v>
      </c>
      <c r="T34">
        <v>0.2</v>
      </c>
      <c r="U34">
        <v>2.9</v>
      </c>
      <c r="V34">
        <v>1</v>
      </c>
      <c r="W34">
        <v>3</v>
      </c>
      <c r="X34">
        <v>1</v>
      </c>
      <c r="Y34">
        <v>2</v>
      </c>
    </row>
    <row r="35" spans="1:25" x14ac:dyDescent="0.25">
      <c r="A35">
        <v>45</v>
      </c>
      <c r="B35" t="s">
        <v>34</v>
      </c>
      <c r="C35">
        <v>5073</v>
      </c>
      <c r="D35">
        <v>16</v>
      </c>
      <c r="E35">
        <v>16</v>
      </c>
      <c r="F35">
        <v>6.6</v>
      </c>
      <c r="G35" t="s">
        <v>25</v>
      </c>
      <c r="H35" t="s">
        <v>26</v>
      </c>
      <c r="I35">
        <v>54.89</v>
      </c>
      <c r="J35">
        <v>34.450000000000003</v>
      </c>
      <c r="K35">
        <v>2.5099999999999998</v>
      </c>
      <c r="L35">
        <v>127.2</v>
      </c>
      <c r="M35">
        <v>112.3</v>
      </c>
      <c r="N35">
        <v>64.8</v>
      </c>
      <c r="O35">
        <v>0</v>
      </c>
      <c r="P35">
        <v>0</v>
      </c>
      <c r="Q35">
        <v>0</v>
      </c>
      <c r="R35">
        <v>0</v>
      </c>
      <c r="S35">
        <v>97</v>
      </c>
      <c r="T35">
        <v>0.2</v>
      </c>
      <c r="U35">
        <v>2.9</v>
      </c>
      <c r="V35">
        <v>1</v>
      </c>
      <c r="W35">
        <v>3</v>
      </c>
      <c r="X35">
        <v>1</v>
      </c>
      <c r="Y35">
        <v>2</v>
      </c>
    </row>
    <row r="36" spans="1:25" x14ac:dyDescent="0.25">
      <c r="A36">
        <v>46</v>
      </c>
      <c r="B36" t="s">
        <v>34</v>
      </c>
      <c r="C36">
        <v>5073</v>
      </c>
      <c r="D36">
        <v>16</v>
      </c>
      <c r="E36">
        <v>16</v>
      </c>
      <c r="F36">
        <v>6.6</v>
      </c>
      <c r="G36" t="s">
        <v>25</v>
      </c>
      <c r="H36" t="s">
        <v>26</v>
      </c>
      <c r="I36">
        <v>55.85</v>
      </c>
      <c r="J36">
        <v>33.97</v>
      </c>
      <c r="K36">
        <v>2.44</v>
      </c>
      <c r="L36">
        <v>127.2</v>
      </c>
      <c r="M36">
        <v>112.3</v>
      </c>
      <c r="N36">
        <v>64.8</v>
      </c>
      <c r="O36">
        <v>0</v>
      </c>
      <c r="P36">
        <v>0</v>
      </c>
      <c r="Q36">
        <v>0</v>
      </c>
      <c r="R36">
        <v>0</v>
      </c>
      <c r="S36">
        <v>97</v>
      </c>
      <c r="T36">
        <v>0.2</v>
      </c>
      <c r="U36">
        <v>2.9</v>
      </c>
      <c r="V36">
        <v>1</v>
      </c>
      <c r="W36">
        <v>3</v>
      </c>
      <c r="X36">
        <v>1</v>
      </c>
      <c r="Y36">
        <v>2</v>
      </c>
    </row>
    <row r="37" spans="1:25" x14ac:dyDescent="0.25">
      <c r="A37">
        <v>47</v>
      </c>
      <c r="B37" t="s">
        <v>34</v>
      </c>
      <c r="C37">
        <v>5073</v>
      </c>
      <c r="D37">
        <v>16</v>
      </c>
      <c r="E37">
        <v>16</v>
      </c>
      <c r="F37">
        <v>6.3</v>
      </c>
      <c r="G37" t="s">
        <v>25</v>
      </c>
      <c r="H37" t="s">
        <v>26</v>
      </c>
      <c r="I37">
        <v>57.68</v>
      </c>
      <c r="J37">
        <v>41.47</v>
      </c>
      <c r="K37">
        <v>2.58</v>
      </c>
      <c r="L37">
        <v>127.2</v>
      </c>
      <c r="M37">
        <v>112.3</v>
      </c>
      <c r="N37">
        <v>64.8</v>
      </c>
      <c r="O37">
        <v>0</v>
      </c>
      <c r="P37">
        <v>0</v>
      </c>
      <c r="Q37">
        <v>0</v>
      </c>
      <c r="R37">
        <v>0</v>
      </c>
      <c r="S37">
        <v>86</v>
      </c>
      <c r="T37">
        <v>0.2</v>
      </c>
      <c r="U37">
        <v>2.9</v>
      </c>
      <c r="V37">
        <v>1</v>
      </c>
      <c r="W37">
        <v>3</v>
      </c>
      <c r="X37">
        <v>1</v>
      </c>
      <c r="Y37">
        <v>2</v>
      </c>
    </row>
    <row r="38" spans="1:25" x14ac:dyDescent="0.25">
      <c r="A38">
        <v>48</v>
      </c>
      <c r="B38" t="s">
        <v>34</v>
      </c>
      <c r="C38">
        <v>5073</v>
      </c>
      <c r="D38">
        <v>16</v>
      </c>
      <c r="E38">
        <v>16</v>
      </c>
      <c r="F38">
        <v>6.1</v>
      </c>
      <c r="G38" t="s">
        <v>25</v>
      </c>
      <c r="H38" t="s">
        <v>26</v>
      </c>
      <c r="I38">
        <v>58.05</v>
      </c>
      <c r="J38">
        <v>52.1</v>
      </c>
      <c r="K38">
        <v>2.44</v>
      </c>
      <c r="L38">
        <v>126.6</v>
      </c>
      <c r="M38">
        <v>111.9</v>
      </c>
      <c r="N38">
        <v>64.400000000000006</v>
      </c>
      <c r="O38">
        <v>0</v>
      </c>
      <c r="P38">
        <v>0</v>
      </c>
      <c r="Q38">
        <v>0</v>
      </c>
      <c r="R38">
        <v>0</v>
      </c>
      <c r="S38">
        <v>39</v>
      </c>
      <c r="T38">
        <v>0.2</v>
      </c>
      <c r="U38">
        <v>2.9</v>
      </c>
      <c r="V38">
        <v>1</v>
      </c>
      <c r="W38">
        <v>3</v>
      </c>
      <c r="X38">
        <v>1</v>
      </c>
      <c r="Y38">
        <v>2</v>
      </c>
    </row>
    <row r="39" spans="1:25" x14ac:dyDescent="0.25">
      <c r="A39">
        <v>49</v>
      </c>
      <c r="B39" t="s">
        <v>34</v>
      </c>
      <c r="C39">
        <v>5023</v>
      </c>
      <c r="D39">
        <v>18</v>
      </c>
      <c r="E39">
        <v>16</v>
      </c>
      <c r="F39">
        <v>6.1</v>
      </c>
      <c r="G39" t="s">
        <v>25</v>
      </c>
      <c r="H39" t="s">
        <v>26</v>
      </c>
      <c r="I39">
        <v>66.47</v>
      </c>
      <c r="J39">
        <v>35.06</v>
      </c>
      <c r="K39">
        <v>2.0099999999999998</v>
      </c>
      <c r="L39">
        <v>191</v>
      </c>
      <c r="M39">
        <v>158.6</v>
      </c>
      <c r="N39">
        <v>112.5</v>
      </c>
      <c r="O39">
        <v>0</v>
      </c>
      <c r="P39">
        <v>0</v>
      </c>
      <c r="Q39">
        <v>0</v>
      </c>
      <c r="R39">
        <v>0</v>
      </c>
      <c r="S39">
        <v>9</v>
      </c>
      <c r="T39">
        <v>0.1</v>
      </c>
      <c r="U39">
        <v>2.8</v>
      </c>
      <c r="V39">
        <v>2</v>
      </c>
      <c r="W39">
        <v>3</v>
      </c>
      <c r="X39">
        <v>1</v>
      </c>
      <c r="Y39">
        <v>2</v>
      </c>
    </row>
    <row r="40" spans="1:25" x14ac:dyDescent="0.25">
      <c r="A40">
        <v>50</v>
      </c>
      <c r="B40" t="s">
        <v>34</v>
      </c>
      <c r="C40">
        <v>5211</v>
      </c>
      <c r="D40">
        <v>18</v>
      </c>
      <c r="E40">
        <v>16</v>
      </c>
      <c r="F40">
        <v>6</v>
      </c>
      <c r="G40" t="s">
        <v>25</v>
      </c>
      <c r="H40" t="s">
        <v>26</v>
      </c>
      <c r="I40">
        <v>57.41</v>
      </c>
      <c r="J40">
        <v>31.93</v>
      </c>
      <c r="K40">
        <v>1.68</v>
      </c>
      <c r="L40">
        <v>283.10000000000002</v>
      </c>
      <c r="M40">
        <v>244.3</v>
      </c>
      <c r="N40">
        <v>157.5</v>
      </c>
      <c r="O40">
        <v>0</v>
      </c>
      <c r="P40">
        <v>0</v>
      </c>
      <c r="Q40">
        <v>0</v>
      </c>
      <c r="R40">
        <v>0</v>
      </c>
      <c r="S40">
        <v>0</v>
      </c>
      <c r="T40">
        <v>0.1</v>
      </c>
      <c r="U40">
        <v>4</v>
      </c>
      <c r="V40">
        <v>1</v>
      </c>
      <c r="W40">
        <v>4</v>
      </c>
      <c r="X40">
        <v>1</v>
      </c>
      <c r="Y40">
        <v>2</v>
      </c>
    </row>
    <row r="41" spans="1:25" x14ac:dyDescent="0.25">
      <c r="A41">
        <v>51</v>
      </c>
      <c r="B41" t="s">
        <v>34</v>
      </c>
      <c r="C41">
        <v>5085</v>
      </c>
      <c r="D41">
        <v>16</v>
      </c>
      <c r="E41">
        <v>16</v>
      </c>
      <c r="F41">
        <v>6.6</v>
      </c>
      <c r="G41" t="s">
        <v>25</v>
      </c>
      <c r="H41" t="s">
        <v>26</v>
      </c>
      <c r="I41">
        <v>49.19</v>
      </c>
      <c r="J41">
        <v>37.11</v>
      </c>
      <c r="K41">
        <v>2.08</v>
      </c>
      <c r="L41">
        <v>110</v>
      </c>
      <c r="M41">
        <v>113</v>
      </c>
      <c r="N41">
        <v>54.6</v>
      </c>
      <c r="O41">
        <v>0</v>
      </c>
      <c r="P41">
        <v>0</v>
      </c>
      <c r="Q41">
        <v>0</v>
      </c>
      <c r="R41">
        <v>0</v>
      </c>
      <c r="S41">
        <v>129</v>
      </c>
      <c r="T41">
        <v>0.1</v>
      </c>
      <c r="U41">
        <v>2.8</v>
      </c>
      <c r="V41">
        <v>1</v>
      </c>
      <c r="W41">
        <v>3</v>
      </c>
      <c r="X41">
        <v>1</v>
      </c>
      <c r="Y41">
        <v>2</v>
      </c>
    </row>
    <row r="42" spans="1:25" x14ac:dyDescent="0.25">
      <c r="A42">
        <v>52</v>
      </c>
      <c r="B42" t="s">
        <v>34</v>
      </c>
      <c r="C42">
        <v>5085</v>
      </c>
      <c r="D42">
        <v>16</v>
      </c>
      <c r="E42">
        <v>16</v>
      </c>
      <c r="F42">
        <v>6.6</v>
      </c>
      <c r="G42" t="s">
        <v>25</v>
      </c>
      <c r="H42" t="s">
        <v>26</v>
      </c>
      <c r="I42">
        <v>37.71</v>
      </c>
      <c r="J42">
        <v>45.11</v>
      </c>
      <c r="K42">
        <v>2.4900000000000002</v>
      </c>
      <c r="L42">
        <v>137.19999999999999</v>
      </c>
      <c r="M42">
        <v>141.19999999999999</v>
      </c>
      <c r="N42">
        <v>71.8</v>
      </c>
      <c r="O42">
        <v>0</v>
      </c>
      <c r="P42">
        <v>0</v>
      </c>
      <c r="Q42">
        <v>0</v>
      </c>
      <c r="R42">
        <v>0</v>
      </c>
      <c r="S42">
        <v>142</v>
      </c>
      <c r="T42">
        <v>0.1</v>
      </c>
      <c r="U42">
        <v>2.8</v>
      </c>
      <c r="V42">
        <v>2</v>
      </c>
      <c r="W42">
        <v>4</v>
      </c>
      <c r="X42">
        <v>1</v>
      </c>
      <c r="Y42">
        <v>2</v>
      </c>
    </row>
    <row r="43" spans="1:25" x14ac:dyDescent="0.25">
      <c r="A43">
        <v>53</v>
      </c>
      <c r="B43" t="s">
        <v>34</v>
      </c>
      <c r="C43">
        <v>5085</v>
      </c>
      <c r="D43">
        <v>16</v>
      </c>
      <c r="E43">
        <v>16</v>
      </c>
      <c r="F43">
        <v>6.5</v>
      </c>
      <c r="G43" t="s">
        <v>25</v>
      </c>
      <c r="H43" t="s">
        <v>26</v>
      </c>
      <c r="I43">
        <v>51.32</v>
      </c>
      <c r="J43">
        <v>37.880000000000003</v>
      </c>
      <c r="K43">
        <v>2.13</v>
      </c>
      <c r="L43">
        <v>110</v>
      </c>
      <c r="M43">
        <v>113</v>
      </c>
      <c r="N43">
        <v>54.6</v>
      </c>
      <c r="O43">
        <v>0</v>
      </c>
      <c r="P43">
        <v>0</v>
      </c>
      <c r="Q43">
        <v>0</v>
      </c>
      <c r="R43">
        <v>0</v>
      </c>
      <c r="S43">
        <v>129</v>
      </c>
      <c r="T43">
        <v>0.1</v>
      </c>
      <c r="U43">
        <v>2.8</v>
      </c>
      <c r="V43">
        <v>1</v>
      </c>
      <c r="W43">
        <v>3</v>
      </c>
      <c r="X43">
        <v>1</v>
      </c>
      <c r="Y43">
        <v>2</v>
      </c>
    </row>
    <row r="44" spans="1:25" x14ac:dyDescent="0.25">
      <c r="A44">
        <v>54</v>
      </c>
      <c r="B44" t="s">
        <v>34</v>
      </c>
      <c r="C44">
        <v>5085</v>
      </c>
      <c r="D44">
        <v>16</v>
      </c>
      <c r="E44">
        <v>16</v>
      </c>
      <c r="F44">
        <v>6.6</v>
      </c>
      <c r="G44" t="s">
        <v>25</v>
      </c>
      <c r="H44" t="s">
        <v>26</v>
      </c>
      <c r="I44">
        <v>37.71</v>
      </c>
      <c r="J44">
        <v>45.11</v>
      </c>
      <c r="K44">
        <v>2.4900000000000002</v>
      </c>
      <c r="L44">
        <v>137.19999999999999</v>
      </c>
      <c r="M44">
        <v>141.19999999999999</v>
      </c>
      <c r="N44">
        <v>71.8</v>
      </c>
      <c r="O44">
        <v>0</v>
      </c>
      <c r="P44">
        <v>0</v>
      </c>
      <c r="Q44">
        <v>0</v>
      </c>
      <c r="R44">
        <v>0</v>
      </c>
      <c r="S44">
        <v>142</v>
      </c>
      <c r="T44">
        <v>0.1</v>
      </c>
      <c r="U44">
        <v>2.8</v>
      </c>
      <c r="V44">
        <v>2</v>
      </c>
      <c r="W44">
        <v>4</v>
      </c>
      <c r="X44">
        <v>1</v>
      </c>
      <c r="Y44">
        <v>2</v>
      </c>
    </row>
    <row r="45" spans="1:25" x14ac:dyDescent="0.25">
      <c r="A45">
        <v>55</v>
      </c>
      <c r="B45" t="s">
        <v>34</v>
      </c>
      <c r="C45">
        <v>5085</v>
      </c>
      <c r="D45">
        <v>16</v>
      </c>
      <c r="E45">
        <v>16</v>
      </c>
      <c r="F45">
        <v>6.8</v>
      </c>
      <c r="G45" t="s">
        <v>25</v>
      </c>
      <c r="H45" t="s">
        <v>26</v>
      </c>
      <c r="I45">
        <v>46.55</v>
      </c>
      <c r="J45">
        <v>35.549999999999997</v>
      </c>
      <c r="K45">
        <v>2.0299999999999998</v>
      </c>
      <c r="L45">
        <v>110</v>
      </c>
      <c r="M45">
        <v>113</v>
      </c>
      <c r="N45">
        <v>54.6</v>
      </c>
      <c r="O45">
        <v>0</v>
      </c>
      <c r="P45">
        <v>0</v>
      </c>
      <c r="Q45">
        <v>0</v>
      </c>
      <c r="R45">
        <v>0</v>
      </c>
      <c r="S45">
        <v>129</v>
      </c>
      <c r="T45">
        <v>0.1</v>
      </c>
      <c r="U45">
        <v>2.8</v>
      </c>
      <c r="V45">
        <v>1</v>
      </c>
      <c r="W45">
        <v>3</v>
      </c>
      <c r="X45">
        <v>1</v>
      </c>
      <c r="Y45">
        <v>2</v>
      </c>
    </row>
    <row r="46" spans="1:25" x14ac:dyDescent="0.25">
      <c r="A46">
        <v>56</v>
      </c>
      <c r="B46" t="s">
        <v>34</v>
      </c>
      <c r="C46">
        <v>5024</v>
      </c>
      <c r="D46">
        <v>16</v>
      </c>
      <c r="E46">
        <v>16</v>
      </c>
      <c r="F46">
        <v>6</v>
      </c>
      <c r="G46" t="s">
        <v>25</v>
      </c>
      <c r="H46" t="s">
        <v>26</v>
      </c>
      <c r="I46">
        <v>67.72</v>
      </c>
      <c r="J46">
        <v>40.36</v>
      </c>
      <c r="K46">
        <v>2.46</v>
      </c>
      <c r="L46">
        <v>151.61000000000001</v>
      </c>
      <c r="M46">
        <v>123.8</v>
      </c>
      <c r="N46">
        <v>91.4</v>
      </c>
      <c r="O46">
        <v>0</v>
      </c>
      <c r="P46">
        <v>0</v>
      </c>
      <c r="Q46">
        <v>0</v>
      </c>
      <c r="R46">
        <v>0</v>
      </c>
      <c r="S46">
        <v>59</v>
      </c>
      <c r="T46">
        <v>0.2</v>
      </c>
      <c r="U46">
        <v>2.9</v>
      </c>
      <c r="V46">
        <v>1</v>
      </c>
      <c r="W46">
        <v>3</v>
      </c>
      <c r="X46">
        <v>1</v>
      </c>
      <c r="Y46">
        <v>2</v>
      </c>
    </row>
    <row r="47" spans="1:25" x14ac:dyDescent="0.25">
      <c r="A47">
        <v>57</v>
      </c>
      <c r="B47" t="s">
        <v>34</v>
      </c>
      <c r="C47">
        <v>5352</v>
      </c>
      <c r="D47">
        <v>16</v>
      </c>
      <c r="E47">
        <v>16</v>
      </c>
      <c r="F47">
        <v>6</v>
      </c>
      <c r="G47" t="s">
        <v>25</v>
      </c>
      <c r="H47" t="s">
        <v>26</v>
      </c>
      <c r="I47">
        <v>79.48</v>
      </c>
      <c r="J47">
        <v>30.79</v>
      </c>
      <c r="K47">
        <v>1.9</v>
      </c>
      <c r="L47">
        <v>147.4</v>
      </c>
      <c r="M47">
        <v>119.9</v>
      </c>
      <c r="N47">
        <v>147.4</v>
      </c>
      <c r="O47">
        <v>0</v>
      </c>
      <c r="P47">
        <v>0</v>
      </c>
      <c r="Q47">
        <v>0</v>
      </c>
      <c r="R47">
        <v>0</v>
      </c>
      <c r="S47">
        <v>40</v>
      </c>
      <c r="T47">
        <v>0.1</v>
      </c>
      <c r="U47">
        <v>0.1</v>
      </c>
      <c r="V47">
        <v>1</v>
      </c>
      <c r="W47">
        <v>2</v>
      </c>
      <c r="X47">
        <v>0</v>
      </c>
      <c r="Y47">
        <v>1</v>
      </c>
    </row>
    <row r="48" spans="1:25" x14ac:dyDescent="0.25">
      <c r="A48">
        <v>58</v>
      </c>
      <c r="B48" t="s">
        <v>34</v>
      </c>
      <c r="C48">
        <v>5352</v>
      </c>
      <c r="D48">
        <v>16</v>
      </c>
      <c r="E48">
        <v>16</v>
      </c>
      <c r="F48">
        <v>6.2</v>
      </c>
      <c r="G48" t="s">
        <v>25</v>
      </c>
      <c r="H48" t="s">
        <v>26</v>
      </c>
      <c r="I48">
        <v>77.66</v>
      </c>
      <c r="J48">
        <v>24.03</v>
      </c>
      <c r="K48">
        <v>1.66</v>
      </c>
      <c r="L48">
        <v>186.3</v>
      </c>
      <c r="M48">
        <v>140.1</v>
      </c>
      <c r="N48">
        <v>186.3</v>
      </c>
      <c r="O48">
        <v>0</v>
      </c>
      <c r="P48">
        <v>0</v>
      </c>
      <c r="Q48">
        <v>0</v>
      </c>
      <c r="R48">
        <v>0</v>
      </c>
      <c r="S48">
        <v>47</v>
      </c>
      <c r="T48">
        <v>0.1</v>
      </c>
      <c r="U48">
        <v>0.1</v>
      </c>
      <c r="V48">
        <v>1</v>
      </c>
      <c r="W48">
        <v>2</v>
      </c>
      <c r="X48">
        <v>0</v>
      </c>
      <c r="Y48">
        <v>1</v>
      </c>
    </row>
    <row r="49" spans="1:25" x14ac:dyDescent="0.25">
      <c r="A49">
        <v>59</v>
      </c>
      <c r="B49" t="s">
        <v>34</v>
      </c>
      <c r="C49">
        <v>5352</v>
      </c>
      <c r="D49">
        <v>16</v>
      </c>
      <c r="E49">
        <v>16</v>
      </c>
      <c r="F49">
        <v>6.4</v>
      </c>
      <c r="G49" t="s">
        <v>25</v>
      </c>
      <c r="H49" t="s">
        <v>26</v>
      </c>
      <c r="I49">
        <v>67.7</v>
      </c>
      <c r="J49">
        <v>28.19</v>
      </c>
      <c r="K49">
        <v>1.84</v>
      </c>
      <c r="L49">
        <v>143.19999999999999</v>
      </c>
      <c r="M49">
        <v>122.5</v>
      </c>
      <c r="N49">
        <v>143.19999999999999</v>
      </c>
      <c r="O49">
        <v>0</v>
      </c>
      <c r="P49">
        <v>0</v>
      </c>
      <c r="Q49">
        <v>0</v>
      </c>
      <c r="R49">
        <v>0</v>
      </c>
      <c r="S49">
        <v>21</v>
      </c>
      <c r="T49">
        <v>0.1</v>
      </c>
      <c r="U49">
        <v>0.1</v>
      </c>
      <c r="V49">
        <v>1</v>
      </c>
      <c r="W49">
        <v>2</v>
      </c>
      <c r="X49">
        <v>0</v>
      </c>
      <c r="Y49">
        <v>1</v>
      </c>
    </row>
    <row r="50" spans="1:25" x14ac:dyDescent="0.25">
      <c r="A50">
        <v>60</v>
      </c>
      <c r="B50" t="s">
        <v>34</v>
      </c>
      <c r="C50">
        <v>5352</v>
      </c>
      <c r="D50">
        <v>16</v>
      </c>
      <c r="E50">
        <v>16</v>
      </c>
      <c r="F50">
        <v>6.3</v>
      </c>
      <c r="G50" t="s">
        <v>25</v>
      </c>
      <c r="H50" t="s">
        <v>26</v>
      </c>
      <c r="I50">
        <v>72.61</v>
      </c>
      <c r="J50">
        <v>29.02</v>
      </c>
      <c r="K50">
        <v>1.82</v>
      </c>
      <c r="L50">
        <v>140.5</v>
      </c>
      <c r="M50">
        <v>119.8</v>
      </c>
      <c r="N50">
        <v>140.5</v>
      </c>
      <c r="O50">
        <v>0</v>
      </c>
      <c r="P50">
        <v>0</v>
      </c>
      <c r="Q50">
        <v>0</v>
      </c>
      <c r="R50">
        <v>0</v>
      </c>
      <c r="S50">
        <v>21</v>
      </c>
      <c r="T50">
        <v>0.1</v>
      </c>
      <c r="U50">
        <v>0.1</v>
      </c>
      <c r="V50">
        <v>1</v>
      </c>
      <c r="W50">
        <v>2</v>
      </c>
      <c r="X50">
        <v>0</v>
      </c>
      <c r="Y50">
        <v>1</v>
      </c>
    </row>
    <row r="51" spans="1:25" x14ac:dyDescent="0.25">
      <c r="A51">
        <v>61</v>
      </c>
      <c r="B51" t="s">
        <v>34</v>
      </c>
      <c r="C51">
        <v>5352</v>
      </c>
      <c r="D51">
        <v>16</v>
      </c>
      <c r="E51">
        <v>16</v>
      </c>
      <c r="F51">
        <v>6.3</v>
      </c>
      <c r="G51" t="s">
        <v>25</v>
      </c>
      <c r="H51" t="s">
        <v>26</v>
      </c>
      <c r="I51">
        <v>75.89</v>
      </c>
      <c r="J51">
        <v>27.58</v>
      </c>
      <c r="K51">
        <v>1.86</v>
      </c>
      <c r="L51">
        <v>142.1</v>
      </c>
      <c r="M51">
        <v>120.4</v>
      </c>
      <c r="N51">
        <v>142.1</v>
      </c>
      <c r="O51">
        <v>0</v>
      </c>
      <c r="P51">
        <v>0</v>
      </c>
      <c r="Q51">
        <v>0</v>
      </c>
      <c r="R51">
        <v>0</v>
      </c>
      <c r="S51">
        <v>0</v>
      </c>
      <c r="T51">
        <v>0.1</v>
      </c>
      <c r="U51">
        <v>0.1</v>
      </c>
      <c r="V51">
        <v>1</v>
      </c>
      <c r="W51">
        <v>2</v>
      </c>
      <c r="X51">
        <v>0</v>
      </c>
      <c r="Y51">
        <v>1</v>
      </c>
    </row>
    <row r="52" spans="1:25" x14ac:dyDescent="0.25">
      <c r="A52">
        <v>62</v>
      </c>
      <c r="B52" t="s">
        <v>34</v>
      </c>
      <c r="C52">
        <v>5352</v>
      </c>
      <c r="D52">
        <v>16</v>
      </c>
      <c r="E52">
        <v>16</v>
      </c>
      <c r="F52">
        <v>6</v>
      </c>
      <c r="G52" t="s">
        <v>25</v>
      </c>
      <c r="H52" t="s">
        <v>26</v>
      </c>
      <c r="I52">
        <v>76.94</v>
      </c>
      <c r="J52">
        <v>34.07</v>
      </c>
      <c r="K52">
        <v>1.84</v>
      </c>
      <c r="L52">
        <v>149.80000000000001</v>
      </c>
      <c r="M52">
        <v>121.5</v>
      </c>
      <c r="N52">
        <v>149.80000000000001</v>
      </c>
      <c r="O52">
        <v>0</v>
      </c>
      <c r="P52">
        <v>0</v>
      </c>
      <c r="Q52">
        <v>0</v>
      </c>
      <c r="R52">
        <v>0</v>
      </c>
      <c r="S52">
        <v>14</v>
      </c>
      <c r="T52">
        <v>0.1</v>
      </c>
      <c r="U52">
        <v>0.1</v>
      </c>
      <c r="V52">
        <v>1</v>
      </c>
      <c r="W52">
        <v>2</v>
      </c>
      <c r="X52">
        <v>0</v>
      </c>
      <c r="Y52">
        <v>1</v>
      </c>
    </row>
    <row r="53" spans="1:25" x14ac:dyDescent="0.25">
      <c r="A53">
        <v>63</v>
      </c>
      <c r="B53" t="s">
        <v>34</v>
      </c>
      <c r="C53">
        <v>5085</v>
      </c>
      <c r="D53">
        <v>16</v>
      </c>
      <c r="E53">
        <v>16</v>
      </c>
      <c r="F53">
        <v>6.6</v>
      </c>
      <c r="G53" t="s">
        <v>25</v>
      </c>
      <c r="H53" t="s">
        <v>26</v>
      </c>
      <c r="I53">
        <v>37.71</v>
      </c>
      <c r="J53">
        <v>45.11</v>
      </c>
      <c r="K53">
        <v>2.4900000000000002</v>
      </c>
      <c r="L53">
        <v>137.19999999999999</v>
      </c>
      <c r="M53">
        <v>141.19999999999999</v>
      </c>
      <c r="N53">
        <v>71.8</v>
      </c>
      <c r="O53">
        <v>0</v>
      </c>
      <c r="P53">
        <v>0</v>
      </c>
      <c r="Q53">
        <v>0</v>
      </c>
      <c r="R53">
        <v>0</v>
      </c>
      <c r="S53">
        <v>142</v>
      </c>
      <c r="T53">
        <v>0.1</v>
      </c>
      <c r="U53">
        <v>2.8</v>
      </c>
      <c r="V53">
        <v>2</v>
      </c>
      <c r="W53">
        <v>4</v>
      </c>
      <c r="X53">
        <v>1</v>
      </c>
      <c r="Y53">
        <v>2</v>
      </c>
    </row>
    <row r="54" spans="1:25" x14ac:dyDescent="0.25">
      <c r="A54">
        <v>64</v>
      </c>
      <c r="B54" t="s">
        <v>34</v>
      </c>
      <c r="C54">
        <v>5085</v>
      </c>
      <c r="D54">
        <v>16</v>
      </c>
      <c r="E54">
        <v>16</v>
      </c>
      <c r="F54">
        <v>6.8</v>
      </c>
      <c r="G54" t="s">
        <v>25</v>
      </c>
      <c r="H54" t="s">
        <v>26</v>
      </c>
      <c r="I54">
        <v>46.55</v>
      </c>
      <c r="J54">
        <v>35.549999999999997</v>
      </c>
      <c r="K54">
        <v>2.0299999999999998</v>
      </c>
      <c r="L54">
        <v>110</v>
      </c>
      <c r="M54">
        <v>113</v>
      </c>
      <c r="N54">
        <v>54.6</v>
      </c>
      <c r="O54">
        <v>0</v>
      </c>
      <c r="P54">
        <v>0</v>
      </c>
      <c r="Q54">
        <v>0</v>
      </c>
      <c r="R54">
        <v>0</v>
      </c>
      <c r="S54">
        <v>129</v>
      </c>
      <c r="T54">
        <v>0.1</v>
      </c>
      <c r="U54">
        <v>2.8</v>
      </c>
      <c r="V54">
        <v>1</v>
      </c>
      <c r="W54">
        <v>3</v>
      </c>
      <c r="X54">
        <v>1</v>
      </c>
      <c r="Y54">
        <v>2</v>
      </c>
    </row>
    <row r="55" spans="1:25" x14ac:dyDescent="0.25">
      <c r="A55">
        <v>65</v>
      </c>
      <c r="B55" t="s">
        <v>34</v>
      </c>
      <c r="C55">
        <v>5085</v>
      </c>
      <c r="D55">
        <v>16</v>
      </c>
      <c r="E55">
        <v>16</v>
      </c>
      <c r="F55">
        <v>6</v>
      </c>
      <c r="G55" t="s">
        <v>25</v>
      </c>
      <c r="H55" t="s">
        <v>26</v>
      </c>
      <c r="I55">
        <v>64.099999999999994</v>
      </c>
      <c r="J55">
        <v>44.36</v>
      </c>
      <c r="K55">
        <v>2.13</v>
      </c>
      <c r="L55">
        <v>149.31</v>
      </c>
      <c r="M55">
        <v>120.9</v>
      </c>
      <c r="N55">
        <v>78.099999999999994</v>
      </c>
      <c r="O55">
        <v>0</v>
      </c>
      <c r="P55">
        <v>0</v>
      </c>
      <c r="Q55">
        <v>0</v>
      </c>
      <c r="R55">
        <v>0</v>
      </c>
      <c r="S55">
        <v>50</v>
      </c>
      <c r="T55">
        <v>0.1</v>
      </c>
      <c r="U55">
        <v>2.8</v>
      </c>
      <c r="V55">
        <v>1</v>
      </c>
      <c r="W55">
        <v>4</v>
      </c>
      <c r="X55">
        <v>1</v>
      </c>
      <c r="Y55">
        <v>2</v>
      </c>
    </row>
    <row r="56" spans="1:25" x14ac:dyDescent="0.25">
      <c r="A56">
        <v>66</v>
      </c>
      <c r="B56" t="s">
        <v>34</v>
      </c>
      <c r="C56">
        <v>5173</v>
      </c>
      <c r="D56">
        <v>16</v>
      </c>
      <c r="E56">
        <v>16</v>
      </c>
      <c r="F56">
        <v>8.1</v>
      </c>
      <c r="G56" t="s">
        <v>25</v>
      </c>
      <c r="H56" t="s">
        <v>26</v>
      </c>
      <c r="I56">
        <v>36.32</v>
      </c>
      <c r="J56">
        <v>8.6199999999999992</v>
      </c>
      <c r="K56">
        <v>0.86</v>
      </c>
      <c r="L56">
        <v>187.3</v>
      </c>
      <c r="M56">
        <v>190.5</v>
      </c>
      <c r="N56">
        <v>167.5</v>
      </c>
      <c r="O56">
        <v>0</v>
      </c>
      <c r="P56">
        <v>0</v>
      </c>
      <c r="Q56">
        <v>0</v>
      </c>
      <c r="R56">
        <v>0</v>
      </c>
      <c r="S56">
        <v>0</v>
      </c>
      <c r="T56">
        <v>0.1</v>
      </c>
      <c r="U56">
        <v>2.8</v>
      </c>
      <c r="V56">
        <v>1</v>
      </c>
      <c r="W56">
        <v>3</v>
      </c>
      <c r="X56">
        <v>1</v>
      </c>
      <c r="Y56">
        <v>2</v>
      </c>
    </row>
    <row r="57" spans="1:25" x14ac:dyDescent="0.25">
      <c r="A57">
        <v>69</v>
      </c>
      <c r="B57" t="s">
        <v>34</v>
      </c>
      <c r="C57">
        <v>5131</v>
      </c>
      <c r="D57">
        <v>16</v>
      </c>
      <c r="E57">
        <v>16</v>
      </c>
      <c r="F57">
        <v>6</v>
      </c>
      <c r="G57" t="s">
        <v>25</v>
      </c>
      <c r="H57" t="s">
        <v>26</v>
      </c>
      <c r="I57">
        <v>70.09</v>
      </c>
      <c r="J57">
        <v>34.36</v>
      </c>
      <c r="K57">
        <v>1.6</v>
      </c>
      <c r="L57">
        <v>208.6</v>
      </c>
      <c r="M57">
        <v>151.9</v>
      </c>
      <c r="N57">
        <v>208.6</v>
      </c>
      <c r="O57">
        <v>0</v>
      </c>
      <c r="P57">
        <v>0</v>
      </c>
      <c r="Q57">
        <v>0</v>
      </c>
      <c r="R57">
        <v>0</v>
      </c>
      <c r="S57">
        <v>0</v>
      </c>
      <c r="T57">
        <v>0.1</v>
      </c>
      <c r="U57">
        <v>0.5</v>
      </c>
      <c r="V57">
        <v>1</v>
      </c>
      <c r="W57">
        <v>3</v>
      </c>
      <c r="X57">
        <v>0</v>
      </c>
      <c r="Y57">
        <v>1</v>
      </c>
    </row>
    <row r="58" spans="1:25" x14ac:dyDescent="0.25">
      <c r="A58">
        <v>70</v>
      </c>
      <c r="B58" t="s">
        <v>34</v>
      </c>
      <c r="C58">
        <v>5008</v>
      </c>
      <c r="D58">
        <v>17</v>
      </c>
      <c r="E58">
        <v>16</v>
      </c>
      <c r="F58">
        <v>6.1</v>
      </c>
      <c r="G58" t="s">
        <v>25</v>
      </c>
      <c r="H58" t="s">
        <v>26</v>
      </c>
      <c r="I58">
        <v>64.27</v>
      </c>
      <c r="J58">
        <v>45.32</v>
      </c>
      <c r="K58">
        <v>2.69</v>
      </c>
      <c r="L58">
        <v>157.30000000000001</v>
      </c>
      <c r="M58">
        <v>121</v>
      </c>
      <c r="N58">
        <v>157.30000000000001</v>
      </c>
      <c r="O58">
        <v>0</v>
      </c>
      <c r="P58">
        <v>0</v>
      </c>
      <c r="Q58">
        <v>0</v>
      </c>
      <c r="R58">
        <v>0</v>
      </c>
      <c r="S58">
        <v>0</v>
      </c>
      <c r="T58">
        <v>0.1</v>
      </c>
      <c r="U58">
        <v>0.1</v>
      </c>
      <c r="V58">
        <v>1</v>
      </c>
      <c r="W58">
        <v>3</v>
      </c>
      <c r="X58">
        <v>0</v>
      </c>
      <c r="Y58">
        <v>1</v>
      </c>
    </row>
    <row r="59" spans="1:25" x14ac:dyDescent="0.25">
      <c r="A59">
        <v>71</v>
      </c>
      <c r="B59" t="s">
        <v>34</v>
      </c>
      <c r="C59">
        <v>5070</v>
      </c>
      <c r="D59">
        <v>17</v>
      </c>
      <c r="E59">
        <v>16</v>
      </c>
      <c r="F59">
        <v>6</v>
      </c>
      <c r="G59" t="s">
        <v>25</v>
      </c>
      <c r="H59" t="s">
        <v>26</v>
      </c>
      <c r="I59">
        <v>89.53</v>
      </c>
      <c r="J59">
        <v>35.409999999999997</v>
      </c>
      <c r="K59">
        <v>3.04</v>
      </c>
      <c r="L59">
        <v>67.7</v>
      </c>
      <c r="M59">
        <v>67.7</v>
      </c>
      <c r="N59">
        <v>67.7</v>
      </c>
      <c r="O59">
        <v>0</v>
      </c>
      <c r="P59">
        <v>0</v>
      </c>
      <c r="Q59">
        <v>0</v>
      </c>
      <c r="R59">
        <v>0</v>
      </c>
      <c r="S59">
        <v>0</v>
      </c>
      <c r="T59">
        <v>0.1</v>
      </c>
      <c r="U59">
        <v>0.1</v>
      </c>
      <c r="V59">
        <v>1</v>
      </c>
      <c r="W59">
        <v>2</v>
      </c>
      <c r="X59">
        <v>0</v>
      </c>
      <c r="Y59">
        <v>1</v>
      </c>
    </row>
    <row r="60" spans="1:25" x14ac:dyDescent="0.25">
      <c r="A60">
        <v>72</v>
      </c>
      <c r="B60" t="s">
        <v>34</v>
      </c>
      <c r="C60">
        <v>5070</v>
      </c>
      <c r="D60">
        <v>17</v>
      </c>
      <c r="E60">
        <v>16</v>
      </c>
      <c r="F60">
        <v>6</v>
      </c>
      <c r="G60" t="s">
        <v>25</v>
      </c>
      <c r="H60" t="s">
        <v>26</v>
      </c>
      <c r="I60">
        <v>82.87</v>
      </c>
      <c r="J60">
        <v>42.64</v>
      </c>
      <c r="K60">
        <v>3.36</v>
      </c>
      <c r="L60">
        <v>67.7</v>
      </c>
      <c r="M60">
        <v>67.7</v>
      </c>
      <c r="N60">
        <v>67.7</v>
      </c>
      <c r="O60">
        <v>0</v>
      </c>
      <c r="P60">
        <v>0</v>
      </c>
      <c r="Q60">
        <v>0</v>
      </c>
      <c r="R60">
        <v>0</v>
      </c>
      <c r="S60">
        <v>0</v>
      </c>
      <c r="T60">
        <v>0.1</v>
      </c>
      <c r="U60">
        <v>0.1</v>
      </c>
      <c r="V60">
        <v>1</v>
      </c>
      <c r="W60">
        <v>2</v>
      </c>
      <c r="X60">
        <v>0</v>
      </c>
      <c r="Y60">
        <v>1</v>
      </c>
    </row>
    <row r="61" spans="1:25" x14ac:dyDescent="0.25">
      <c r="A61">
        <v>73</v>
      </c>
      <c r="B61" t="s">
        <v>34</v>
      </c>
      <c r="C61">
        <v>5070</v>
      </c>
      <c r="D61">
        <v>17</v>
      </c>
      <c r="E61">
        <v>16</v>
      </c>
      <c r="F61">
        <v>6.4</v>
      </c>
      <c r="G61" t="s">
        <v>25</v>
      </c>
      <c r="H61" t="s">
        <v>26</v>
      </c>
      <c r="I61">
        <v>67.92</v>
      </c>
      <c r="J61">
        <v>42.2</v>
      </c>
      <c r="K61">
        <v>3.31</v>
      </c>
      <c r="L61">
        <v>72.7</v>
      </c>
      <c r="M61">
        <v>72.7</v>
      </c>
      <c r="N61">
        <v>72.7</v>
      </c>
      <c r="O61">
        <v>0</v>
      </c>
      <c r="P61">
        <v>0</v>
      </c>
      <c r="Q61">
        <v>0</v>
      </c>
      <c r="R61">
        <v>0</v>
      </c>
      <c r="S61">
        <v>0</v>
      </c>
      <c r="T61">
        <v>0.1</v>
      </c>
      <c r="U61">
        <v>0.1</v>
      </c>
      <c r="V61">
        <v>1</v>
      </c>
      <c r="W61">
        <v>2</v>
      </c>
      <c r="X61">
        <v>0</v>
      </c>
      <c r="Y61">
        <v>1</v>
      </c>
    </row>
    <row r="62" spans="1:25" x14ac:dyDescent="0.25">
      <c r="A62">
        <v>74</v>
      </c>
      <c r="B62" t="s">
        <v>34</v>
      </c>
      <c r="C62">
        <v>5070</v>
      </c>
      <c r="D62">
        <v>17</v>
      </c>
      <c r="E62">
        <v>16</v>
      </c>
      <c r="F62">
        <v>6.1</v>
      </c>
      <c r="G62" t="s">
        <v>25</v>
      </c>
      <c r="H62" t="s">
        <v>26</v>
      </c>
      <c r="I62">
        <v>79.819999999999993</v>
      </c>
      <c r="J62">
        <v>43.7</v>
      </c>
      <c r="K62">
        <v>3.42</v>
      </c>
      <c r="L62">
        <v>72.7</v>
      </c>
      <c r="M62">
        <v>72.7</v>
      </c>
      <c r="N62">
        <v>72.7</v>
      </c>
      <c r="O62">
        <v>0</v>
      </c>
      <c r="P62">
        <v>0</v>
      </c>
      <c r="Q62">
        <v>0</v>
      </c>
      <c r="R62">
        <v>0</v>
      </c>
      <c r="S62">
        <v>0</v>
      </c>
      <c r="T62">
        <v>0.1</v>
      </c>
      <c r="U62">
        <v>0.1</v>
      </c>
      <c r="V62">
        <v>1</v>
      </c>
      <c r="W62">
        <v>2</v>
      </c>
      <c r="X62">
        <v>0</v>
      </c>
      <c r="Y62">
        <v>1</v>
      </c>
    </row>
    <row r="63" spans="1:25" x14ac:dyDescent="0.25">
      <c r="A63">
        <v>75</v>
      </c>
      <c r="B63" t="s">
        <v>34</v>
      </c>
      <c r="C63">
        <v>5070</v>
      </c>
      <c r="D63">
        <v>17</v>
      </c>
      <c r="E63">
        <v>16</v>
      </c>
      <c r="F63">
        <v>6</v>
      </c>
      <c r="G63" t="s">
        <v>25</v>
      </c>
      <c r="H63" t="s">
        <v>26</v>
      </c>
      <c r="I63">
        <v>78.61</v>
      </c>
      <c r="J63">
        <v>33.619999999999997</v>
      </c>
      <c r="K63">
        <v>2.15</v>
      </c>
      <c r="L63">
        <v>156.9</v>
      </c>
      <c r="M63">
        <v>123.1</v>
      </c>
      <c r="N63">
        <v>98.3</v>
      </c>
      <c r="O63">
        <v>0</v>
      </c>
      <c r="P63">
        <v>0</v>
      </c>
      <c r="Q63">
        <v>0</v>
      </c>
      <c r="R63">
        <v>0</v>
      </c>
      <c r="S63">
        <v>0</v>
      </c>
      <c r="T63">
        <v>0.1</v>
      </c>
      <c r="U63">
        <v>2.65</v>
      </c>
      <c r="V63">
        <v>1</v>
      </c>
      <c r="W63">
        <v>3</v>
      </c>
      <c r="X63">
        <v>0</v>
      </c>
      <c r="Y63">
        <v>2</v>
      </c>
    </row>
    <row r="64" spans="1:25" x14ac:dyDescent="0.25">
      <c r="A64">
        <v>76</v>
      </c>
      <c r="B64" t="s">
        <v>34</v>
      </c>
      <c r="C64">
        <v>5070</v>
      </c>
      <c r="D64">
        <v>17</v>
      </c>
      <c r="E64">
        <v>16</v>
      </c>
      <c r="F64">
        <v>6</v>
      </c>
      <c r="G64" t="s">
        <v>25</v>
      </c>
      <c r="H64" t="s">
        <v>26</v>
      </c>
      <c r="I64">
        <v>80.7</v>
      </c>
      <c r="J64">
        <v>32.409999999999997</v>
      </c>
      <c r="K64">
        <v>2.08</v>
      </c>
      <c r="L64">
        <v>156.9</v>
      </c>
      <c r="M64">
        <v>123.1</v>
      </c>
      <c r="N64">
        <v>98.3</v>
      </c>
      <c r="O64">
        <v>0</v>
      </c>
      <c r="P64">
        <v>0</v>
      </c>
      <c r="Q64">
        <v>0</v>
      </c>
      <c r="R64">
        <v>0</v>
      </c>
      <c r="S64">
        <v>0</v>
      </c>
      <c r="T64">
        <v>0.1</v>
      </c>
      <c r="U64">
        <v>2.65</v>
      </c>
      <c r="V64">
        <v>1</v>
      </c>
      <c r="W64">
        <v>3</v>
      </c>
      <c r="X64">
        <v>0</v>
      </c>
      <c r="Y64">
        <v>2</v>
      </c>
    </row>
    <row r="65" spans="1:25" x14ac:dyDescent="0.25">
      <c r="A65">
        <v>77</v>
      </c>
      <c r="B65" t="s">
        <v>34</v>
      </c>
      <c r="C65">
        <v>5070</v>
      </c>
      <c r="D65">
        <v>17</v>
      </c>
      <c r="E65">
        <v>16</v>
      </c>
      <c r="F65">
        <v>6</v>
      </c>
      <c r="G65" t="s">
        <v>25</v>
      </c>
      <c r="H65" t="s">
        <v>26</v>
      </c>
      <c r="I65">
        <v>71.39</v>
      </c>
      <c r="J65">
        <v>50.37</v>
      </c>
      <c r="K65">
        <v>2.92</v>
      </c>
      <c r="L65">
        <v>90.1</v>
      </c>
      <c r="M65">
        <v>73.599999999999994</v>
      </c>
      <c r="N65">
        <v>54.6</v>
      </c>
      <c r="O65">
        <v>0</v>
      </c>
      <c r="P65">
        <v>0</v>
      </c>
      <c r="Q65">
        <v>0</v>
      </c>
      <c r="R65">
        <v>0</v>
      </c>
      <c r="S65">
        <v>25</v>
      </c>
      <c r="T65">
        <v>0.1</v>
      </c>
      <c r="U65">
        <v>2.65</v>
      </c>
      <c r="V65">
        <v>1</v>
      </c>
      <c r="W65">
        <v>2</v>
      </c>
      <c r="X65">
        <v>0</v>
      </c>
      <c r="Y65">
        <v>2</v>
      </c>
    </row>
    <row r="66" spans="1:25" x14ac:dyDescent="0.25">
      <c r="A66">
        <v>78</v>
      </c>
      <c r="B66" t="s">
        <v>34</v>
      </c>
      <c r="C66">
        <v>5070</v>
      </c>
      <c r="D66">
        <v>17</v>
      </c>
      <c r="E66">
        <v>16</v>
      </c>
      <c r="F66">
        <v>6.1</v>
      </c>
      <c r="G66" t="s">
        <v>25</v>
      </c>
      <c r="H66" t="s">
        <v>26</v>
      </c>
      <c r="I66">
        <v>65.53</v>
      </c>
      <c r="J66">
        <v>53.97</v>
      </c>
      <c r="K66">
        <v>2.95</v>
      </c>
      <c r="L66">
        <v>90.1</v>
      </c>
      <c r="M66">
        <v>73.599999999999994</v>
      </c>
      <c r="N66">
        <v>54.6</v>
      </c>
      <c r="O66">
        <v>0</v>
      </c>
      <c r="P66">
        <v>0</v>
      </c>
      <c r="Q66">
        <v>0</v>
      </c>
      <c r="R66">
        <v>0</v>
      </c>
      <c r="S66">
        <v>25</v>
      </c>
      <c r="T66">
        <v>0.1</v>
      </c>
      <c r="U66">
        <v>2.65</v>
      </c>
      <c r="V66">
        <v>1</v>
      </c>
      <c r="W66">
        <v>2</v>
      </c>
      <c r="X66">
        <v>0</v>
      </c>
      <c r="Y66">
        <v>2</v>
      </c>
    </row>
    <row r="67" spans="1:25" x14ac:dyDescent="0.25">
      <c r="A67">
        <v>79</v>
      </c>
      <c r="B67" t="s">
        <v>34</v>
      </c>
      <c r="C67">
        <v>5070</v>
      </c>
      <c r="D67">
        <v>17</v>
      </c>
      <c r="E67">
        <v>16</v>
      </c>
      <c r="F67">
        <v>6</v>
      </c>
      <c r="G67" t="s">
        <v>25</v>
      </c>
      <c r="H67" t="s">
        <v>26</v>
      </c>
      <c r="I67">
        <v>73.91</v>
      </c>
      <c r="J67">
        <v>47.44</v>
      </c>
      <c r="K67">
        <v>2.94</v>
      </c>
      <c r="L67">
        <v>90.1</v>
      </c>
      <c r="M67">
        <v>73.599999999999994</v>
      </c>
      <c r="N67">
        <v>54.6</v>
      </c>
      <c r="O67">
        <v>0</v>
      </c>
      <c r="P67">
        <v>0</v>
      </c>
      <c r="Q67">
        <v>0</v>
      </c>
      <c r="R67">
        <v>0</v>
      </c>
      <c r="S67">
        <v>25</v>
      </c>
      <c r="T67">
        <v>0.1</v>
      </c>
      <c r="U67">
        <v>2.65</v>
      </c>
      <c r="V67">
        <v>1</v>
      </c>
      <c r="W67">
        <v>2</v>
      </c>
      <c r="X67">
        <v>0</v>
      </c>
      <c r="Y67">
        <v>2</v>
      </c>
    </row>
    <row r="68" spans="1:25" x14ac:dyDescent="0.25">
      <c r="A68">
        <v>80</v>
      </c>
      <c r="B68" t="s">
        <v>34</v>
      </c>
      <c r="C68">
        <v>5070</v>
      </c>
      <c r="D68">
        <v>17</v>
      </c>
      <c r="E68">
        <v>16</v>
      </c>
      <c r="F68">
        <v>6</v>
      </c>
      <c r="G68" t="s">
        <v>25</v>
      </c>
      <c r="H68" t="s">
        <v>26</v>
      </c>
      <c r="I68">
        <v>71.790000000000006</v>
      </c>
      <c r="J68">
        <v>50.35</v>
      </c>
      <c r="K68">
        <v>2.91</v>
      </c>
      <c r="L68">
        <v>90.1</v>
      </c>
      <c r="M68">
        <v>73.599999999999994</v>
      </c>
      <c r="N68">
        <v>54.6</v>
      </c>
      <c r="O68">
        <v>0</v>
      </c>
      <c r="P68">
        <v>0</v>
      </c>
      <c r="Q68">
        <v>0</v>
      </c>
      <c r="R68">
        <v>0</v>
      </c>
      <c r="S68">
        <v>25</v>
      </c>
      <c r="T68">
        <v>0.1</v>
      </c>
      <c r="U68">
        <v>2.65</v>
      </c>
      <c r="V68">
        <v>1</v>
      </c>
      <c r="W68">
        <v>2</v>
      </c>
      <c r="X68">
        <v>0</v>
      </c>
      <c r="Y68">
        <v>2</v>
      </c>
    </row>
    <row r="69" spans="1:25" x14ac:dyDescent="0.25">
      <c r="A69">
        <v>81</v>
      </c>
      <c r="B69" t="s">
        <v>34</v>
      </c>
      <c r="C69">
        <v>5115</v>
      </c>
      <c r="D69">
        <v>17</v>
      </c>
      <c r="E69">
        <v>16</v>
      </c>
      <c r="F69">
        <v>6.2</v>
      </c>
      <c r="G69" t="s">
        <v>25</v>
      </c>
      <c r="H69" t="s">
        <v>26</v>
      </c>
      <c r="I69">
        <v>59.74</v>
      </c>
      <c r="J69">
        <v>52.33</v>
      </c>
      <c r="K69">
        <v>2.85</v>
      </c>
      <c r="L69">
        <v>103.7</v>
      </c>
      <c r="M69">
        <v>103.7</v>
      </c>
      <c r="N69">
        <v>103.7</v>
      </c>
      <c r="O69">
        <v>0</v>
      </c>
      <c r="P69">
        <v>0</v>
      </c>
      <c r="Q69">
        <v>0</v>
      </c>
      <c r="R69">
        <v>0</v>
      </c>
      <c r="S69">
        <v>0</v>
      </c>
      <c r="T69">
        <v>0.1</v>
      </c>
      <c r="U69">
        <v>0.1</v>
      </c>
      <c r="V69">
        <v>1</v>
      </c>
      <c r="W69">
        <v>3</v>
      </c>
      <c r="X69">
        <v>0</v>
      </c>
      <c r="Y69">
        <v>1</v>
      </c>
    </row>
    <row r="70" spans="1:25" x14ac:dyDescent="0.25">
      <c r="A70">
        <v>82</v>
      </c>
      <c r="B70" t="s">
        <v>34</v>
      </c>
      <c r="C70">
        <v>5115</v>
      </c>
      <c r="D70">
        <v>17</v>
      </c>
      <c r="E70">
        <v>16</v>
      </c>
      <c r="F70">
        <v>7.5</v>
      </c>
      <c r="G70" t="s">
        <v>25</v>
      </c>
      <c r="H70" t="s">
        <v>26</v>
      </c>
      <c r="I70">
        <v>46.21</v>
      </c>
      <c r="J70">
        <v>19.170000000000002</v>
      </c>
      <c r="K70">
        <v>2.08</v>
      </c>
      <c r="L70">
        <v>136.19999999999999</v>
      </c>
      <c r="M70">
        <v>136.19999999999999</v>
      </c>
      <c r="N70">
        <v>136.19999999999999</v>
      </c>
      <c r="O70">
        <v>0</v>
      </c>
      <c r="P70">
        <v>0</v>
      </c>
      <c r="Q70">
        <v>0</v>
      </c>
      <c r="R70">
        <v>0</v>
      </c>
      <c r="S70">
        <v>0</v>
      </c>
      <c r="T70">
        <v>0.1</v>
      </c>
      <c r="U70">
        <v>0.1</v>
      </c>
      <c r="V70">
        <v>2</v>
      </c>
      <c r="W70">
        <v>4</v>
      </c>
      <c r="X70">
        <v>0</v>
      </c>
      <c r="Y70">
        <v>1</v>
      </c>
    </row>
    <row r="71" spans="1:25" x14ac:dyDescent="0.25">
      <c r="A71">
        <v>83</v>
      </c>
      <c r="B71" t="s">
        <v>34</v>
      </c>
      <c r="C71">
        <v>5038</v>
      </c>
      <c r="D71">
        <v>17</v>
      </c>
      <c r="E71">
        <v>16</v>
      </c>
      <c r="F71">
        <v>6</v>
      </c>
      <c r="G71" t="s">
        <v>25</v>
      </c>
      <c r="H71" t="s">
        <v>26</v>
      </c>
      <c r="I71">
        <v>70.349999999999994</v>
      </c>
      <c r="J71">
        <v>37.76</v>
      </c>
      <c r="K71">
        <v>2.08</v>
      </c>
      <c r="L71">
        <v>176.1</v>
      </c>
      <c r="M71">
        <v>133.9</v>
      </c>
      <c r="N71">
        <v>176.1</v>
      </c>
      <c r="O71">
        <v>0</v>
      </c>
      <c r="P71">
        <v>0</v>
      </c>
      <c r="Q71">
        <v>0</v>
      </c>
      <c r="R71">
        <v>0</v>
      </c>
      <c r="S71">
        <v>0</v>
      </c>
      <c r="T71">
        <v>0.1</v>
      </c>
      <c r="U71">
        <v>0.1</v>
      </c>
      <c r="V71">
        <v>1</v>
      </c>
      <c r="W71">
        <v>3</v>
      </c>
      <c r="X71">
        <v>0</v>
      </c>
      <c r="Y71">
        <v>1</v>
      </c>
    </row>
    <row r="72" spans="1:25" x14ac:dyDescent="0.25">
      <c r="A72">
        <v>84</v>
      </c>
      <c r="B72" t="s">
        <v>34</v>
      </c>
      <c r="C72">
        <v>5017</v>
      </c>
      <c r="D72">
        <v>17</v>
      </c>
      <c r="E72">
        <v>16</v>
      </c>
      <c r="F72">
        <v>6.1</v>
      </c>
      <c r="G72" t="s">
        <v>25</v>
      </c>
      <c r="H72" t="s">
        <v>26</v>
      </c>
      <c r="I72">
        <v>73.02</v>
      </c>
      <c r="J72">
        <v>40.229999999999997</v>
      </c>
      <c r="K72">
        <v>2.66</v>
      </c>
      <c r="L72">
        <v>105.4</v>
      </c>
      <c r="M72">
        <v>105.4</v>
      </c>
      <c r="N72">
        <v>105.4</v>
      </c>
      <c r="O72">
        <v>0</v>
      </c>
      <c r="P72">
        <v>0</v>
      </c>
      <c r="Q72">
        <v>0</v>
      </c>
      <c r="R72">
        <v>0</v>
      </c>
      <c r="S72">
        <v>0</v>
      </c>
      <c r="T72">
        <v>0.1</v>
      </c>
      <c r="U72">
        <v>0.1</v>
      </c>
      <c r="V72">
        <v>1</v>
      </c>
      <c r="W72">
        <v>3</v>
      </c>
      <c r="X72">
        <v>0</v>
      </c>
      <c r="Y72">
        <v>1</v>
      </c>
    </row>
    <row r="73" spans="1:25" x14ac:dyDescent="0.25">
      <c r="A73">
        <v>85</v>
      </c>
      <c r="B73" t="s">
        <v>34</v>
      </c>
      <c r="C73">
        <v>5017</v>
      </c>
      <c r="D73">
        <v>17</v>
      </c>
      <c r="E73">
        <v>16</v>
      </c>
      <c r="F73">
        <v>6.1</v>
      </c>
      <c r="G73" t="s">
        <v>25</v>
      </c>
      <c r="H73" t="s">
        <v>26</v>
      </c>
      <c r="I73">
        <v>75.52</v>
      </c>
      <c r="J73">
        <v>38.25</v>
      </c>
      <c r="K73">
        <v>2.5499999999999998</v>
      </c>
      <c r="L73">
        <v>105.4</v>
      </c>
      <c r="M73">
        <v>105.4</v>
      </c>
      <c r="N73">
        <v>105.4</v>
      </c>
      <c r="O73">
        <v>0</v>
      </c>
      <c r="P73">
        <v>0</v>
      </c>
      <c r="Q73">
        <v>0</v>
      </c>
      <c r="R73">
        <v>0</v>
      </c>
      <c r="S73">
        <v>0</v>
      </c>
      <c r="T73">
        <v>0.1</v>
      </c>
      <c r="U73">
        <v>0.1</v>
      </c>
      <c r="V73">
        <v>1</v>
      </c>
      <c r="W73">
        <v>3</v>
      </c>
      <c r="X73">
        <v>0</v>
      </c>
      <c r="Y73">
        <v>1</v>
      </c>
    </row>
    <row r="74" spans="1:25" x14ac:dyDescent="0.25">
      <c r="A74">
        <v>86</v>
      </c>
      <c r="B74" t="s">
        <v>34</v>
      </c>
      <c r="C74">
        <v>5025</v>
      </c>
      <c r="D74">
        <v>17</v>
      </c>
      <c r="E74">
        <v>16</v>
      </c>
      <c r="F74">
        <v>7.4</v>
      </c>
      <c r="G74" t="s">
        <v>25</v>
      </c>
      <c r="H74" t="s">
        <v>26</v>
      </c>
      <c r="I74">
        <v>50.8</v>
      </c>
      <c r="J74">
        <v>26.38</v>
      </c>
      <c r="K74">
        <v>2.13</v>
      </c>
      <c r="L74">
        <v>87.28</v>
      </c>
      <c r="M74">
        <v>87.28</v>
      </c>
      <c r="N74">
        <v>87.28</v>
      </c>
      <c r="O74">
        <v>0</v>
      </c>
      <c r="P74">
        <v>0</v>
      </c>
      <c r="Q74">
        <v>0</v>
      </c>
      <c r="R74">
        <v>0</v>
      </c>
      <c r="S74">
        <v>0</v>
      </c>
      <c r="T74">
        <v>0.15</v>
      </c>
      <c r="U74">
        <v>0.15</v>
      </c>
      <c r="V74">
        <v>1</v>
      </c>
      <c r="W74">
        <v>2</v>
      </c>
      <c r="X74">
        <v>0</v>
      </c>
      <c r="Y74">
        <v>1</v>
      </c>
    </row>
    <row r="75" spans="1:25" x14ac:dyDescent="0.25">
      <c r="A75">
        <v>87</v>
      </c>
      <c r="B75" t="s">
        <v>34</v>
      </c>
      <c r="C75">
        <v>5025</v>
      </c>
      <c r="D75">
        <v>17</v>
      </c>
      <c r="E75">
        <v>16</v>
      </c>
      <c r="F75">
        <v>8.1999999999999993</v>
      </c>
      <c r="G75" t="s">
        <v>25</v>
      </c>
      <c r="H75" t="s">
        <v>26</v>
      </c>
      <c r="I75">
        <v>34.74</v>
      </c>
      <c r="J75">
        <v>14.81</v>
      </c>
      <c r="K75">
        <v>1.64</v>
      </c>
      <c r="L75">
        <v>87.28</v>
      </c>
      <c r="M75">
        <v>87.28</v>
      </c>
      <c r="N75">
        <v>87.28</v>
      </c>
      <c r="O75">
        <v>0</v>
      </c>
      <c r="P75">
        <v>0</v>
      </c>
      <c r="Q75">
        <v>0</v>
      </c>
      <c r="R75">
        <v>0</v>
      </c>
      <c r="S75">
        <v>37</v>
      </c>
      <c r="T75">
        <v>0.15</v>
      </c>
      <c r="U75">
        <v>0.15</v>
      </c>
      <c r="V75">
        <v>1</v>
      </c>
      <c r="W75">
        <v>2</v>
      </c>
      <c r="X75">
        <v>0</v>
      </c>
      <c r="Y75">
        <v>1</v>
      </c>
    </row>
    <row r="76" spans="1:25" x14ac:dyDescent="0.25">
      <c r="A76">
        <v>88</v>
      </c>
      <c r="B76" t="s">
        <v>34</v>
      </c>
      <c r="C76">
        <v>5025</v>
      </c>
      <c r="D76">
        <v>17</v>
      </c>
      <c r="E76">
        <v>16</v>
      </c>
      <c r="F76">
        <v>6.8</v>
      </c>
      <c r="G76" t="s">
        <v>25</v>
      </c>
      <c r="H76" t="s">
        <v>26</v>
      </c>
      <c r="I76">
        <v>53.88</v>
      </c>
      <c r="J76">
        <v>34.270000000000003</v>
      </c>
      <c r="K76">
        <v>2.7</v>
      </c>
      <c r="L76">
        <v>81.63</v>
      </c>
      <c r="M76">
        <v>81.63</v>
      </c>
      <c r="N76">
        <v>81.63</v>
      </c>
      <c r="O76">
        <v>0</v>
      </c>
      <c r="P76">
        <v>0</v>
      </c>
      <c r="Q76">
        <v>0</v>
      </c>
      <c r="R76">
        <v>0</v>
      </c>
      <c r="S76">
        <v>41</v>
      </c>
      <c r="T76">
        <v>0.15</v>
      </c>
      <c r="U76">
        <v>0.15</v>
      </c>
      <c r="V76">
        <v>2</v>
      </c>
      <c r="W76">
        <v>1</v>
      </c>
      <c r="X76">
        <v>0</v>
      </c>
      <c r="Y76">
        <v>1</v>
      </c>
    </row>
    <row r="77" spans="1:25" x14ac:dyDescent="0.25">
      <c r="A77">
        <v>89</v>
      </c>
      <c r="B77" t="s">
        <v>34</v>
      </c>
      <c r="C77">
        <v>5022</v>
      </c>
      <c r="D77">
        <v>17</v>
      </c>
      <c r="E77">
        <v>16</v>
      </c>
      <c r="F77">
        <v>6</v>
      </c>
      <c r="G77" t="s">
        <v>25</v>
      </c>
      <c r="H77" t="s">
        <v>26</v>
      </c>
      <c r="I77">
        <v>57.38</v>
      </c>
      <c r="J77">
        <v>49.25</v>
      </c>
      <c r="K77">
        <v>2.96</v>
      </c>
      <c r="L77">
        <v>164.3</v>
      </c>
      <c r="M77">
        <v>134.9</v>
      </c>
      <c r="N77">
        <v>125.1</v>
      </c>
      <c r="O77">
        <v>0</v>
      </c>
      <c r="P77">
        <v>0</v>
      </c>
      <c r="Q77">
        <v>0</v>
      </c>
      <c r="R77">
        <v>0</v>
      </c>
      <c r="S77">
        <v>44</v>
      </c>
      <c r="T77">
        <v>0.1</v>
      </c>
      <c r="U77">
        <v>2.83</v>
      </c>
      <c r="V77">
        <v>2</v>
      </c>
      <c r="W77">
        <v>3</v>
      </c>
      <c r="X77">
        <v>1</v>
      </c>
      <c r="Y77">
        <v>2</v>
      </c>
    </row>
    <row r="78" spans="1:25" x14ac:dyDescent="0.25">
      <c r="A78">
        <v>90</v>
      </c>
      <c r="B78" t="s">
        <v>34</v>
      </c>
      <c r="C78">
        <v>5022</v>
      </c>
      <c r="D78">
        <v>17</v>
      </c>
      <c r="E78">
        <v>16</v>
      </c>
      <c r="F78">
        <v>6</v>
      </c>
      <c r="G78" t="s">
        <v>25</v>
      </c>
      <c r="H78" t="s">
        <v>26</v>
      </c>
      <c r="I78">
        <v>56.04</v>
      </c>
      <c r="J78">
        <v>50.62</v>
      </c>
      <c r="K78">
        <v>2.9</v>
      </c>
      <c r="L78">
        <v>164.3</v>
      </c>
      <c r="M78">
        <v>134.9</v>
      </c>
      <c r="N78">
        <v>125.1</v>
      </c>
      <c r="O78">
        <v>0</v>
      </c>
      <c r="P78">
        <v>0</v>
      </c>
      <c r="Q78">
        <v>0</v>
      </c>
      <c r="R78">
        <v>0</v>
      </c>
      <c r="S78">
        <v>44</v>
      </c>
      <c r="T78">
        <v>0.1</v>
      </c>
      <c r="U78">
        <v>2.83</v>
      </c>
      <c r="V78">
        <v>2</v>
      </c>
      <c r="W78">
        <v>3</v>
      </c>
      <c r="X78">
        <v>1</v>
      </c>
      <c r="Y78">
        <v>2</v>
      </c>
    </row>
    <row r="79" spans="1:25" x14ac:dyDescent="0.25">
      <c r="A79">
        <v>91</v>
      </c>
      <c r="B79" t="s">
        <v>34</v>
      </c>
      <c r="C79">
        <v>5074</v>
      </c>
      <c r="D79">
        <v>17</v>
      </c>
      <c r="E79">
        <v>16</v>
      </c>
      <c r="F79">
        <v>6</v>
      </c>
      <c r="G79" t="s">
        <v>25</v>
      </c>
      <c r="H79" t="s">
        <v>26</v>
      </c>
      <c r="I79">
        <v>71.47</v>
      </c>
      <c r="J79">
        <v>44.92</v>
      </c>
      <c r="K79">
        <v>2.54</v>
      </c>
      <c r="L79">
        <v>101.5</v>
      </c>
      <c r="M79">
        <v>101.5</v>
      </c>
      <c r="N79">
        <v>101.5</v>
      </c>
      <c r="O79">
        <v>0</v>
      </c>
      <c r="P79">
        <v>0</v>
      </c>
      <c r="Q79">
        <v>0</v>
      </c>
      <c r="R79">
        <v>0</v>
      </c>
      <c r="S79">
        <v>0</v>
      </c>
      <c r="T79">
        <v>0.1</v>
      </c>
      <c r="U79">
        <v>0.1</v>
      </c>
      <c r="V79">
        <v>1</v>
      </c>
      <c r="W79">
        <v>3</v>
      </c>
      <c r="X79">
        <v>0</v>
      </c>
      <c r="Y79">
        <v>1</v>
      </c>
    </row>
    <row r="80" spans="1:25" x14ac:dyDescent="0.25">
      <c r="A80">
        <v>92</v>
      </c>
      <c r="B80" t="s">
        <v>34</v>
      </c>
      <c r="C80">
        <v>5074</v>
      </c>
      <c r="D80">
        <v>17</v>
      </c>
      <c r="E80">
        <v>16</v>
      </c>
      <c r="F80">
        <v>6</v>
      </c>
      <c r="G80" t="s">
        <v>25</v>
      </c>
      <c r="H80" t="s">
        <v>26</v>
      </c>
      <c r="I80">
        <v>82.41</v>
      </c>
      <c r="J80">
        <v>42.4</v>
      </c>
      <c r="K80">
        <v>3.12</v>
      </c>
      <c r="L80">
        <v>71.400000000000006</v>
      </c>
      <c r="M80">
        <v>71.400000000000006</v>
      </c>
      <c r="N80">
        <v>71.400000000000006</v>
      </c>
      <c r="O80">
        <v>0</v>
      </c>
      <c r="P80">
        <v>0</v>
      </c>
      <c r="Q80">
        <v>0</v>
      </c>
      <c r="R80">
        <v>0</v>
      </c>
      <c r="S80">
        <v>0</v>
      </c>
      <c r="T80">
        <v>0.1</v>
      </c>
      <c r="U80">
        <v>0.1</v>
      </c>
      <c r="V80">
        <v>1</v>
      </c>
      <c r="W80">
        <v>2</v>
      </c>
      <c r="X80">
        <v>0</v>
      </c>
      <c r="Y80">
        <v>1</v>
      </c>
    </row>
    <row r="81" spans="1:25" x14ac:dyDescent="0.25">
      <c r="A81">
        <v>93</v>
      </c>
      <c r="B81" t="s">
        <v>34</v>
      </c>
      <c r="C81">
        <v>5074</v>
      </c>
      <c r="D81">
        <v>17</v>
      </c>
      <c r="E81">
        <v>16</v>
      </c>
      <c r="F81">
        <v>6</v>
      </c>
      <c r="G81" t="s">
        <v>25</v>
      </c>
      <c r="H81" t="s">
        <v>26</v>
      </c>
      <c r="I81">
        <v>72.45</v>
      </c>
      <c r="J81">
        <v>50.21</v>
      </c>
      <c r="K81">
        <v>3.17</v>
      </c>
      <c r="L81">
        <v>85.5</v>
      </c>
      <c r="M81">
        <v>85.5</v>
      </c>
      <c r="N81">
        <v>85.5</v>
      </c>
      <c r="O81">
        <v>0</v>
      </c>
      <c r="P81">
        <v>0</v>
      </c>
      <c r="Q81">
        <v>0</v>
      </c>
      <c r="R81">
        <v>0</v>
      </c>
      <c r="S81">
        <v>0</v>
      </c>
      <c r="T81">
        <v>0.1</v>
      </c>
      <c r="U81">
        <v>0.1</v>
      </c>
      <c r="V81">
        <v>1</v>
      </c>
      <c r="W81">
        <v>2</v>
      </c>
      <c r="X81">
        <v>0</v>
      </c>
      <c r="Y81">
        <v>1</v>
      </c>
    </row>
    <row r="82" spans="1:25" x14ac:dyDescent="0.25">
      <c r="A82">
        <v>94</v>
      </c>
      <c r="B82" t="s">
        <v>34</v>
      </c>
      <c r="C82">
        <v>5074</v>
      </c>
      <c r="D82">
        <v>17</v>
      </c>
      <c r="E82">
        <v>16</v>
      </c>
      <c r="F82">
        <v>6</v>
      </c>
      <c r="G82" t="s">
        <v>25</v>
      </c>
      <c r="H82" t="s">
        <v>26</v>
      </c>
      <c r="I82">
        <v>73.430000000000007</v>
      </c>
      <c r="J82">
        <v>47.9</v>
      </c>
      <c r="K82">
        <v>3.16</v>
      </c>
      <c r="L82">
        <v>85.5</v>
      </c>
      <c r="M82">
        <v>85.5</v>
      </c>
      <c r="N82">
        <v>85.5</v>
      </c>
      <c r="O82">
        <v>0</v>
      </c>
      <c r="P82">
        <v>0</v>
      </c>
      <c r="Q82">
        <v>0</v>
      </c>
      <c r="R82">
        <v>0</v>
      </c>
      <c r="S82">
        <v>0</v>
      </c>
      <c r="T82">
        <v>0.1</v>
      </c>
      <c r="U82">
        <v>0.1</v>
      </c>
      <c r="V82">
        <v>1</v>
      </c>
      <c r="W82">
        <v>2</v>
      </c>
      <c r="X82">
        <v>0</v>
      </c>
      <c r="Y82">
        <v>1</v>
      </c>
    </row>
    <row r="83" spans="1:25" x14ac:dyDescent="0.25">
      <c r="A83">
        <v>95</v>
      </c>
      <c r="B83" t="s">
        <v>34</v>
      </c>
      <c r="C83">
        <v>5074</v>
      </c>
      <c r="D83">
        <v>17</v>
      </c>
      <c r="E83">
        <v>16</v>
      </c>
      <c r="F83">
        <v>6</v>
      </c>
      <c r="G83" t="s">
        <v>25</v>
      </c>
      <c r="H83" t="s">
        <v>26</v>
      </c>
      <c r="I83">
        <v>73.430000000000007</v>
      </c>
      <c r="J83">
        <v>47.9</v>
      </c>
      <c r="K83">
        <v>3.16</v>
      </c>
      <c r="L83">
        <v>85.5</v>
      </c>
      <c r="M83">
        <v>85.5</v>
      </c>
      <c r="N83">
        <v>85.5</v>
      </c>
      <c r="O83">
        <v>0</v>
      </c>
      <c r="P83">
        <v>0</v>
      </c>
      <c r="Q83">
        <v>0</v>
      </c>
      <c r="R83">
        <v>0</v>
      </c>
      <c r="S83">
        <v>0</v>
      </c>
      <c r="T83">
        <v>0.1</v>
      </c>
      <c r="U83">
        <v>0.1</v>
      </c>
      <c r="V83">
        <v>1</v>
      </c>
      <c r="W83">
        <v>2</v>
      </c>
      <c r="X83">
        <v>0</v>
      </c>
      <c r="Y83">
        <v>1</v>
      </c>
    </row>
    <row r="84" spans="1:25" x14ac:dyDescent="0.25">
      <c r="A84">
        <v>96</v>
      </c>
      <c r="B84" t="s">
        <v>34</v>
      </c>
      <c r="C84">
        <v>5074</v>
      </c>
      <c r="D84">
        <v>17</v>
      </c>
      <c r="E84">
        <v>16</v>
      </c>
      <c r="F84">
        <v>6</v>
      </c>
      <c r="G84" t="s">
        <v>25</v>
      </c>
      <c r="H84" t="s">
        <v>26</v>
      </c>
      <c r="I84">
        <v>73.430000000000007</v>
      </c>
      <c r="J84">
        <v>47.9</v>
      </c>
      <c r="K84">
        <v>3.16</v>
      </c>
      <c r="L84">
        <v>85.5</v>
      </c>
      <c r="M84">
        <v>85.5</v>
      </c>
      <c r="N84">
        <v>85.5</v>
      </c>
      <c r="O84">
        <v>0</v>
      </c>
      <c r="P84">
        <v>0</v>
      </c>
      <c r="Q84">
        <v>0</v>
      </c>
      <c r="R84">
        <v>0</v>
      </c>
      <c r="S84">
        <v>0</v>
      </c>
      <c r="T84">
        <v>0.1</v>
      </c>
      <c r="U84">
        <v>0.1</v>
      </c>
      <c r="V84">
        <v>1</v>
      </c>
      <c r="W84">
        <v>2</v>
      </c>
      <c r="X84">
        <v>0</v>
      </c>
      <c r="Y84">
        <v>1</v>
      </c>
    </row>
    <row r="85" spans="1:25" x14ac:dyDescent="0.25">
      <c r="A85">
        <v>97</v>
      </c>
      <c r="B85" t="s">
        <v>34</v>
      </c>
      <c r="C85">
        <v>5074</v>
      </c>
      <c r="D85">
        <v>17</v>
      </c>
      <c r="E85">
        <v>16</v>
      </c>
      <c r="F85">
        <v>6.1</v>
      </c>
      <c r="G85" t="s">
        <v>25</v>
      </c>
      <c r="H85" t="s">
        <v>26</v>
      </c>
      <c r="I85">
        <v>66.17</v>
      </c>
      <c r="J85">
        <v>48.25</v>
      </c>
      <c r="K85">
        <v>2.65</v>
      </c>
      <c r="L85">
        <v>106.2</v>
      </c>
      <c r="M85">
        <v>106.2</v>
      </c>
      <c r="N85">
        <v>106.2</v>
      </c>
      <c r="O85">
        <v>0</v>
      </c>
      <c r="P85">
        <v>0</v>
      </c>
      <c r="Q85">
        <v>0</v>
      </c>
      <c r="R85">
        <v>0</v>
      </c>
      <c r="S85">
        <v>0</v>
      </c>
      <c r="T85">
        <v>0.1</v>
      </c>
      <c r="U85">
        <v>0.1</v>
      </c>
      <c r="V85">
        <v>1</v>
      </c>
      <c r="W85">
        <v>3</v>
      </c>
      <c r="X85">
        <v>0</v>
      </c>
      <c r="Y85">
        <v>1</v>
      </c>
    </row>
    <row r="86" spans="1:25" x14ac:dyDescent="0.25">
      <c r="A86">
        <v>98</v>
      </c>
      <c r="B86" t="s">
        <v>34</v>
      </c>
      <c r="C86">
        <v>5165</v>
      </c>
      <c r="D86">
        <v>17</v>
      </c>
      <c r="E86">
        <v>16</v>
      </c>
      <c r="F86">
        <v>6.6</v>
      </c>
      <c r="G86" t="s">
        <v>25</v>
      </c>
      <c r="H86" t="s">
        <v>26</v>
      </c>
      <c r="I86">
        <v>55.75</v>
      </c>
      <c r="J86">
        <v>32.159999999999997</v>
      </c>
      <c r="K86">
        <v>2.42</v>
      </c>
      <c r="L86">
        <v>123.3</v>
      </c>
      <c r="M86">
        <v>110.1</v>
      </c>
      <c r="N86">
        <v>65.099999999999994</v>
      </c>
      <c r="O86">
        <v>0</v>
      </c>
      <c r="P86">
        <v>0</v>
      </c>
      <c r="Q86">
        <v>0</v>
      </c>
      <c r="R86">
        <v>0</v>
      </c>
      <c r="S86">
        <v>107</v>
      </c>
      <c r="T86">
        <v>0.1</v>
      </c>
      <c r="U86">
        <v>2.8</v>
      </c>
      <c r="V86">
        <v>1</v>
      </c>
      <c r="W86">
        <v>3</v>
      </c>
      <c r="X86">
        <v>1</v>
      </c>
      <c r="Y86">
        <v>2</v>
      </c>
    </row>
    <row r="87" spans="1:25" x14ac:dyDescent="0.25">
      <c r="A87">
        <v>99</v>
      </c>
      <c r="B87" t="s">
        <v>34</v>
      </c>
      <c r="C87">
        <v>5165</v>
      </c>
      <c r="D87">
        <v>17</v>
      </c>
      <c r="E87">
        <v>16</v>
      </c>
      <c r="F87">
        <v>6.1</v>
      </c>
      <c r="G87" t="s">
        <v>25</v>
      </c>
      <c r="H87" t="s">
        <v>26</v>
      </c>
      <c r="I87">
        <v>69.83</v>
      </c>
      <c r="J87">
        <v>37.770000000000003</v>
      </c>
      <c r="K87">
        <v>2.62</v>
      </c>
      <c r="L87">
        <v>115.8</v>
      </c>
      <c r="M87">
        <v>102.5</v>
      </c>
      <c r="N87">
        <v>63.3</v>
      </c>
      <c r="O87">
        <v>0</v>
      </c>
      <c r="P87">
        <v>0</v>
      </c>
      <c r="Q87">
        <v>0</v>
      </c>
      <c r="R87">
        <v>0</v>
      </c>
      <c r="S87">
        <v>53</v>
      </c>
      <c r="T87">
        <v>-0.3</v>
      </c>
      <c r="U87">
        <v>2.4</v>
      </c>
      <c r="V87">
        <v>1</v>
      </c>
      <c r="W87">
        <v>3</v>
      </c>
      <c r="X87">
        <v>0</v>
      </c>
      <c r="Y87">
        <v>2</v>
      </c>
    </row>
    <row r="88" spans="1:25" x14ac:dyDescent="0.25">
      <c r="A88">
        <v>100</v>
      </c>
      <c r="B88" t="s">
        <v>34</v>
      </c>
      <c r="C88">
        <v>5037</v>
      </c>
      <c r="D88">
        <v>17</v>
      </c>
      <c r="E88">
        <v>16</v>
      </c>
      <c r="F88">
        <v>6</v>
      </c>
      <c r="G88" t="s">
        <v>25</v>
      </c>
      <c r="H88" t="s">
        <v>26</v>
      </c>
      <c r="I88">
        <v>73.680000000000007</v>
      </c>
      <c r="J88">
        <v>39</v>
      </c>
      <c r="K88">
        <v>2.48</v>
      </c>
      <c r="L88">
        <v>116.2</v>
      </c>
      <c r="M88">
        <v>116.2</v>
      </c>
      <c r="N88">
        <v>116.2</v>
      </c>
      <c r="O88">
        <v>0</v>
      </c>
      <c r="P88">
        <v>0</v>
      </c>
      <c r="Q88">
        <v>0</v>
      </c>
      <c r="R88">
        <v>0</v>
      </c>
      <c r="S88">
        <v>0</v>
      </c>
      <c r="T88">
        <v>0.2</v>
      </c>
      <c r="U88">
        <v>0.2</v>
      </c>
      <c r="V88">
        <v>1</v>
      </c>
      <c r="W88">
        <v>3</v>
      </c>
      <c r="X88">
        <v>0</v>
      </c>
      <c r="Y88">
        <v>1</v>
      </c>
    </row>
    <row r="89" spans="1:25" x14ac:dyDescent="0.25">
      <c r="A89">
        <v>101</v>
      </c>
      <c r="B89" t="s">
        <v>34</v>
      </c>
      <c r="C89">
        <v>5037</v>
      </c>
      <c r="D89">
        <v>17</v>
      </c>
      <c r="E89">
        <v>16</v>
      </c>
      <c r="F89">
        <v>6</v>
      </c>
      <c r="G89" t="s">
        <v>25</v>
      </c>
      <c r="H89" t="s">
        <v>26</v>
      </c>
      <c r="I89">
        <v>80.97</v>
      </c>
      <c r="J89">
        <v>32.36</v>
      </c>
      <c r="K89">
        <v>2.29</v>
      </c>
      <c r="L89">
        <v>116.2</v>
      </c>
      <c r="M89">
        <v>116.2</v>
      </c>
      <c r="N89">
        <v>116.2</v>
      </c>
      <c r="O89">
        <v>0</v>
      </c>
      <c r="P89">
        <v>0</v>
      </c>
      <c r="Q89">
        <v>0</v>
      </c>
      <c r="R89">
        <v>0</v>
      </c>
      <c r="S89">
        <v>0</v>
      </c>
      <c r="T89">
        <v>0.2</v>
      </c>
      <c r="U89">
        <v>0.2</v>
      </c>
      <c r="V89">
        <v>1</v>
      </c>
      <c r="W89">
        <v>3</v>
      </c>
      <c r="X89">
        <v>0</v>
      </c>
      <c r="Y89">
        <v>1</v>
      </c>
    </row>
    <row r="90" spans="1:25" x14ac:dyDescent="0.25">
      <c r="A90">
        <v>102</v>
      </c>
      <c r="B90" t="s">
        <v>34</v>
      </c>
      <c r="C90">
        <v>5075</v>
      </c>
      <c r="D90">
        <v>17</v>
      </c>
      <c r="E90">
        <v>16</v>
      </c>
      <c r="F90">
        <v>6</v>
      </c>
      <c r="G90" t="s">
        <v>25</v>
      </c>
      <c r="H90" t="s">
        <v>26</v>
      </c>
      <c r="I90">
        <v>64.430000000000007</v>
      </c>
      <c r="J90">
        <v>39.479999999999997</v>
      </c>
      <c r="K90">
        <v>2.29</v>
      </c>
      <c r="L90">
        <v>150.1</v>
      </c>
      <c r="M90">
        <v>133.30000000000001</v>
      </c>
      <c r="N90">
        <v>87.3</v>
      </c>
      <c r="O90">
        <v>0</v>
      </c>
      <c r="P90">
        <v>0</v>
      </c>
      <c r="Q90">
        <v>0</v>
      </c>
      <c r="R90">
        <v>0</v>
      </c>
      <c r="S90">
        <v>111</v>
      </c>
      <c r="T90">
        <v>0.2</v>
      </c>
      <c r="U90">
        <v>2.9</v>
      </c>
      <c r="V90">
        <v>1</v>
      </c>
      <c r="W90">
        <v>3</v>
      </c>
      <c r="X90">
        <v>1</v>
      </c>
      <c r="Y90">
        <v>2</v>
      </c>
    </row>
    <row r="91" spans="1:25" x14ac:dyDescent="0.25">
      <c r="A91">
        <v>103</v>
      </c>
      <c r="B91" t="s">
        <v>34</v>
      </c>
      <c r="C91">
        <v>5012</v>
      </c>
      <c r="D91">
        <v>17</v>
      </c>
      <c r="E91">
        <v>16</v>
      </c>
      <c r="F91">
        <v>6.7</v>
      </c>
      <c r="G91" t="s">
        <v>25</v>
      </c>
      <c r="H91" t="s">
        <v>26</v>
      </c>
      <c r="I91">
        <v>54.66</v>
      </c>
      <c r="J91">
        <v>33.799999999999997</v>
      </c>
      <c r="K91">
        <v>2.3199999999999998</v>
      </c>
      <c r="L91">
        <v>143.19999999999999</v>
      </c>
      <c r="M91">
        <v>143.19999999999999</v>
      </c>
      <c r="N91">
        <v>143.19999999999999</v>
      </c>
      <c r="O91">
        <v>0</v>
      </c>
      <c r="P91">
        <v>0</v>
      </c>
      <c r="Q91">
        <v>0</v>
      </c>
      <c r="R91">
        <v>0</v>
      </c>
      <c r="S91">
        <v>0</v>
      </c>
      <c r="T91">
        <v>0.1</v>
      </c>
      <c r="U91">
        <v>0.1</v>
      </c>
      <c r="V91">
        <v>2</v>
      </c>
      <c r="W91">
        <v>4</v>
      </c>
      <c r="X91">
        <v>0</v>
      </c>
      <c r="Y91">
        <v>1</v>
      </c>
    </row>
    <row r="92" spans="1:25" x14ac:dyDescent="0.25">
      <c r="A92">
        <v>104</v>
      </c>
      <c r="B92" t="s">
        <v>34</v>
      </c>
      <c r="C92">
        <v>5043</v>
      </c>
      <c r="D92">
        <v>17</v>
      </c>
      <c r="E92">
        <v>16</v>
      </c>
      <c r="F92">
        <v>7.1</v>
      </c>
      <c r="G92" t="s">
        <v>25</v>
      </c>
      <c r="H92" t="s">
        <v>26</v>
      </c>
      <c r="I92">
        <v>64.959999999999994</v>
      </c>
      <c r="J92">
        <v>22.61</v>
      </c>
      <c r="K92">
        <v>3.08</v>
      </c>
      <c r="L92">
        <v>73.099999999999994</v>
      </c>
      <c r="M92">
        <v>73.099999999999994</v>
      </c>
      <c r="N92">
        <v>73.099999999999994</v>
      </c>
      <c r="O92">
        <v>0</v>
      </c>
      <c r="P92">
        <v>0</v>
      </c>
      <c r="Q92">
        <v>0</v>
      </c>
      <c r="R92">
        <v>0</v>
      </c>
      <c r="S92">
        <v>0</v>
      </c>
      <c r="T92">
        <v>0.1</v>
      </c>
      <c r="U92">
        <v>0.1</v>
      </c>
      <c r="V92">
        <v>1</v>
      </c>
      <c r="W92">
        <v>2</v>
      </c>
      <c r="X92">
        <v>0</v>
      </c>
      <c r="Y92">
        <v>1</v>
      </c>
    </row>
    <row r="93" spans="1:25" x14ac:dyDescent="0.25">
      <c r="A93">
        <v>105</v>
      </c>
      <c r="B93" t="s">
        <v>34</v>
      </c>
      <c r="C93">
        <v>5043</v>
      </c>
      <c r="D93">
        <v>17</v>
      </c>
      <c r="E93">
        <v>16</v>
      </c>
      <c r="F93">
        <v>6.6</v>
      </c>
      <c r="G93" t="s">
        <v>25</v>
      </c>
      <c r="H93" t="s">
        <v>26</v>
      </c>
      <c r="I93">
        <v>73.03</v>
      </c>
      <c r="J93">
        <v>35.340000000000003</v>
      </c>
      <c r="K93">
        <v>3.38</v>
      </c>
      <c r="L93">
        <v>66.900000000000006</v>
      </c>
      <c r="M93">
        <v>66.900000000000006</v>
      </c>
      <c r="N93">
        <v>66.900000000000006</v>
      </c>
      <c r="O93">
        <v>0</v>
      </c>
      <c r="P93">
        <v>0</v>
      </c>
      <c r="Q93">
        <v>0</v>
      </c>
      <c r="R93">
        <v>0</v>
      </c>
      <c r="S93">
        <v>0</v>
      </c>
      <c r="T93">
        <v>0.1</v>
      </c>
      <c r="U93">
        <v>0.1</v>
      </c>
      <c r="V93">
        <v>1</v>
      </c>
      <c r="W93">
        <v>2</v>
      </c>
      <c r="X93">
        <v>0</v>
      </c>
      <c r="Y93">
        <v>1</v>
      </c>
    </row>
    <row r="94" spans="1:25" x14ac:dyDescent="0.25">
      <c r="A94">
        <v>106</v>
      </c>
      <c r="B94" t="s">
        <v>34</v>
      </c>
      <c r="C94">
        <v>5043</v>
      </c>
      <c r="D94">
        <v>17</v>
      </c>
      <c r="E94">
        <v>16</v>
      </c>
      <c r="F94">
        <v>6.9</v>
      </c>
      <c r="G94" t="s">
        <v>25</v>
      </c>
      <c r="H94" t="s">
        <v>26</v>
      </c>
      <c r="I94">
        <v>64.989999999999995</v>
      </c>
      <c r="J94">
        <v>30.45</v>
      </c>
      <c r="K94">
        <v>3.18</v>
      </c>
      <c r="L94">
        <v>72.2</v>
      </c>
      <c r="M94">
        <v>72.2</v>
      </c>
      <c r="N94">
        <v>72.2</v>
      </c>
      <c r="O94">
        <v>0</v>
      </c>
      <c r="P94">
        <v>0</v>
      </c>
      <c r="Q94">
        <v>0</v>
      </c>
      <c r="R94">
        <v>0</v>
      </c>
      <c r="S94">
        <v>0</v>
      </c>
      <c r="T94">
        <v>0.1</v>
      </c>
      <c r="U94">
        <v>0.1</v>
      </c>
      <c r="V94">
        <v>1</v>
      </c>
      <c r="W94">
        <v>2</v>
      </c>
      <c r="X94">
        <v>0</v>
      </c>
      <c r="Y94">
        <v>1</v>
      </c>
    </row>
    <row r="95" spans="1:25" x14ac:dyDescent="0.25">
      <c r="A95">
        <v>107</v>
      </c>
      <c r="B95" t="s">
        <v>34</v>
      </c>
      <c r="C95">
        <v>5043</v>
      </c>
      <c r="D95">
        <v>17</v>
      </c>
      <c r="E95">
        <v>16</v>
      </c>
      <c r="F95">
        <v>6</v>
      </c>
      <c r="G95" t="s">
        <v>25</v>
      </c>
      <c r="H95" t="s">
        <v>26</v>
      </c>
      <c r="I95">
        <v>67.88</v>
      </c>
      <c r="J95">
        <v>58.78</v>
      </c>
      <c r="K95">
        <v>3.04</v>
      </c>
      <c r="L95">
        <v>72.8</v>
      </c>
      <c r="M95">
        <v>72.8</v>
      </c>
      <c r="N95">
        <v>72.8</v>
      </c>
      <c r="O95">
        <v>0</v>
      </c>
      <c r="P95">
        <v>0</v>
      </c>
      <c r="Q95">
        <v>0</v>
      </c>
      <c r="R95">
        <v>0</v>
      </c>
      <c r="S95">
        <v>0</v>
      </c>
      <c r="T95">
        <v>0.1</v>
      </c>
      <c r="U95">
        <v>0.1</v>
      </c>
      <c r="V95">
        <v>1</v>
      </c>
      <c r="W95">
        <v>2</v>
      </c>
      <c r="X95">
        <v>0</v>
      </c>
      <c r="Y95">
        <v>1</v>
      </c>
    </row>
    <row r="96" spans="1:25" x14ac:dyDescent="0.25">
      <c r="A96">
        <v>108</v>
      </c>
      <c r="B96" t="s">
        <v>34</v>
      </c>
      <c r="C96">
        <v>5011</v>
      </c>
      <c r="D96">
        <v>17</v>
      </c>
      <c r="E96">
        <v>16</v>
      </c>
      <c r="F96">
        <v>6</v>
      </c>
      <c r="G96" t="s">
        <v>25</v>
      </c>
      <c r="H96" t="s">
        <v>26</v>
      </c>
      <c r="I96">
        <v>82.9</v>
      </c>
      <c r="J96">
        <v>41.44</v>
      </c>
      <c r="K96">
        <v>3.27</v>
      </c>
      <c r="L96">
        <v>75</v>
      </c>
      <c r="M96">
        <v>75</v>
      </c>
      <c r="N96">
        <v>75</v>
      </c>
      <c r="O96">
        <v>0</v>
      </c>
      <c r="P96">
        <v>0</v>
      </c>
      <c r="Q96">
        <v>0</v>
      </c>
      <c r="R96">
        <v>0</v>
      </c>
      <c r="S96">
        <v>0</v>
      </c>
      <c r="T96">
        <v>0.1</v>
      </c>
      <c r="U96">
        <v>0.1</v>
      </c>
      <c r="V96">
        <v>1</v>
      </c>
      <c r="W96">
        <v>2</v>
      </c>
      <c r="X96">
        <v>0</v>
      </c>
      <c r="Y96">
        <v>1</v>
      </c>
    </row>
    <row r="97" spans="1:25" x14ac:dyDescent="0.25">
      <c r="A97">
        <v>109</v>
      </c>
      <c r="B97" t="s">
        <v>34</v>
      </c>
      <c r="C97">
        <v>5011</v>
      </c>
      <c r="D97">
        <v>17</v>
      </c>
      <c r="E97">
        <v>16</v>
      </c>
      <c r="F97">
        <v>6</v>
      </c>
      <c r="G97" t="s">
        <v>25</v>
      </c>
      <c r="H97" t="s">
        <v>26</v>
      </c>
      <c r="I97">
        <v>96.05</v>
      </c>
      <c r="J97">
        <v>28.35</v>
      </c>
      <c r="K97">
        <v>2.77</v>
      </c>
      <c r="L97">
        <v>76.400000000000006</v>
      </c>
      <c r="M97">
        <v>76.400000000000006</v>
      </c>
      <c r="N97">
        <v>76.400000000000006</v>
      </c>
      <c r="O97">
        <v>0</v>
      </c>
      <c r="P97">
        <v>0</v>
      </c>
      <c r="Q97">
        <v>0</v>
      </c>
      <c r="R97">
        <v>0</v>
      </c>
      <c r="S97">
        <v>0</v>
      </c>
      <c r="T97">
        <v>0.1</v>
      </c>
      <c r="U97">
        <v>0.1</v>
      </c>
      <c r="V97">
        <v>1</v>
      </c>
      <c r="W97">
        <v>2</v>
      </c>
      <c r="X97">
        <v>0</v>
      </c>
      <c r="Y97">
        <v>1</v>
      </c>
    </row>
    <row r="98" spans="1:25" x14ac:dyDescent="0.25">
      <c r="A98">
        <v>110</v>
      </c>
      <c r="B98" t="s">
        <v>34</v>
      </c>
      <c r="C98">
        <v>5011</v>
      </c>
      <c r="D98">
        <v>17</v>
      </c>
      <c r="E98">
        <v>16</v>
      </c>
      <c r="F98">
        <v>6.6</v>
      </c>
      <c r="G98" t="s">
        <v>25</v>
      </c>
      <c r="H98" t="s">
        <v>26</v>
      </c>
      <c r="I98">
        <v>73.989999999999995</v>
      </c>
      <c r="J98">
        <v>30.08</v>
      </c>
      <c r="K98">
        <v>3.04</v>
      </c>
      <c r="L98">
        <v>75.599999999999994</v>
      </c>
      <c r="M98">
        <v>75.599999999999994</v>
      </c>
      <c r="N98">
        <v>75.599999999999994</v>
      </c>
      <c r="O98">
        <v>0</v>
      </c>
      <c r="P98">
        <v>0</v>
      </c>
      <c r="Q98">
        <v>0</v>
      </c>
      <c r="R98">
        <v>0</v>
      </c>
      <c r="S98">
        <v>0</v>
      </c>
      <c r="T98">
        <v>0.1</v>
      </c>
      <c r="U98">
        <v>0.1</v>
      </c>
      <c r="V98">
        <v>1</v>
      </c>
      <c r="W98">
        <v>2</v>
      </c>
      <c r="X98">
        <v>0</v>
      </c>
      <c r="Y98">
        <v>1</v>
      </c>
    </row>
    <row r="99" spans="1:25" x14ac:dyDescent="0.25">
      <c r="A99">
        <v>111</v>
      </c>
      <c r="B99" t="s">
        <v>34</v>
      </c>
      <c r="C99">
        <v>5012</v>
      </c>
      <c r="D99">
        <v>17</v>
      </c>
      <c r="E99">
        <v>16</v>
      </c>
      <c r="F99">
        <v>6.1</v>
      </c>
      <c r="G99" t="s">
        <v>25</v>
      </c>
      <c r="H99" t="s">
        <v>26</v>
      </c>
      <c r="I99">
        <v>77.84</v>
      </c>
      <c r="J99">
        <v>31.18</v>
      </c>
      <c r="K99">
        <v>2.4500000000000002</v>
      </c>
      <c r="L99">
        <v>116.7</v>
      </c>
      <c r="M99">
        <v>116.7</v>
      </c>
      <c r="N99">
        <v>116.7</v>
      </c>
      <c r="O99">
        <v>0</v>
      </c>
      <c r="P99">
        <v>0</v>
      </c>
      <c r="Q99">
        <v>0</v>
      </c>
      <c r="R99">
        <v>0</v>
      </c>
      <c r="S99">
        <v>0</v>
      </c>
      <c r="T99">
        <v>0.1</v>
      </c>
      <c r="U99">
        <v>0.1</v>
      </c>
      <c r="V99">
        <v>2</v>
      </c>
      <c r="W99">
        <v>3</v>
      </c>
      <c r="X99">
        <v>0</v>
      </c>
      <c r="Y99">
        <v>1</v>
      </c>
    </row>
    <row r="100" spans="1:25" x14ac:dyDescent="0.25">
      <c r="A100">
        <v>112</v>
      </c>
      <c r="B100" t="s">
        <v>34</v>
      </c>
      <c r="C100">
        <v>5012</v>
      </c>
      <c r="D100">
        <v>17</v>
      </c>
      <c r="E100">
        <v>16</v>
      </c>
      <c r="F100">
        <v>6.1</v>
      </c>
      <c r="G100" t="s">
        <v>25</v>
      </c>
      <c r="H100" t="s">
        <v>26</v>
      </c>
      <c r="I100">
        <v>97.42</v>
      </c>
      <c r="J100">
        <v>18.73</v>
      </c>
      <c r="K100">
        <v>2.08</v>
      </c>
      <c r="L100">
        <v>128.5</v>
      </c>
      <c r="M100">
        <v>105.6</v>
      </c>
      <c r="N100">
        <v>128.5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0.1</v>
      </c>
      <c r="U100">
        <v>0.1</v>
      </c>
      <c r="V100">
        <v>1</v>
      </c>
      <c r="W100">
        <v>3</v>
      </c>
      <c r="X100">
        <v>0</v>
      </c>
      <c r="Y100">
        <v>1</v>
      </c>
    </row>
    <row r="101" spans="1:25" x14ac:dyDescent="0.25">
      <c r="A101">
        <v>113</v>
      </c>
      <c r="B101" t="s">
        <v>34</v>
      </c>
      <c r="C101">
        <v>5012</v>
      </c>
      <c r="D101">
        <v>17</v>
      </c>
      <c r="E101">
        <v>16</v>
      </c>
      <c r="F101">
        <v>6</v>
      </c>
      <c r="G101" t="s">
        <v>25</v>
      </c>
      <c r="H101" t="s">
        <v>26</v>
      </c>
      <c r="I101">
        <v>84.63</v>
      </c>
      <c r="J101">
        <v>28.79</v>
      </c>
      <c r="K101">
        <v>2.35</v>
      </c>
      <c r="L101">
        <v>116.7</v>
      </c>
      <c r="M101">
        <v>116.7</v>
      </c>
      <c r="N101">
        <v>116.7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0.1</v>
      </c>
      <c r="U101">
        <v>0.1</v>
      </c>
      <c r="V101">
        <v>2</v>
      </c>
      <c r="W101">
        <v>3</v>
      </c>
      <c r="X101">
        <v>0</v>
      </c>
      <c r="Y101">
        <v>1</v>
      </c>
    </row>
    <row r="102" spans="1:25" x14ac:dyDescent="0.25">
      <c r="A102">
        <v>114</v>
      </c>
      <c r="B102" t="s">
        <v>34</v>
      </c>
      <c r="C102">
        <v>5012</v>
      </c>
      <c r="D102">
        <v>17</v>
      </c>
      <c r="E102">
        <v>16</v>
      </c>
      <c r="F102">
        <v>6.1</v>
      </c>
      <c r="G102" t="s">
        <v>25</v>
      </c>
      <c r="H102" t="s">
        <v>26</v>
      </c>
      <c r="I102">
        <v>97.41</v>
      </c>
      <c r="J102">
        <v>18.73</v>
      </c>
      <c r="K102">
        <v>2.08</v>
      </c>
      <c r="L102">
        <v>128.5</v>
      </c>
      <c r="M102">
        <v>105.6</v>
      </c>
      <c r="N102">
        <v>128.5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0.1</v>
      </c>
      <c r="U102">
        <v>0.1</v>
      </c>
      <c r="V102">
        <v>1</v>
      </c>
      <c r="W102">
        <v>3</v>
      </c>
      <c r="X102">
        <v>0</v>
      </c>
      <c r="Y102">
        <v>1</v>
      </c>
    </row>
    <row r="103" spans="1:25" x14ac:dyDescent="0.25">
      <c r="A103">
        <v>115</v>
      </c>
      <c r="B103" t="s">
        <v>34</v>
      </c>
      <c r="C103">
        <v>5012</v>
      </c>
      <c r="D103">
        <v>17</v>
      </c>
      <c r="E103">
        <v>16</v>
      </c>
      <c r="F103">
        <v>6</v>
      </c>
      <c r="G103" t="s">
        <v>25</v>
      </c>
      <c r="H103" t="s">
        <v>26</v>
      </c>
      <c r="I103">
        <v>93.79</v>
      </c>
      <c r="J103">
        <v>23.32</v>
      </c>
      <c r="K103">
        <v>2.27</v>
      </c>
      <c r="L103">
        <v>102.2</v>
      </c>
      <c r="M103">
        <v>102.2</v>
      </c>
      <c r="N103">
        <v>102.2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0.1</v>
      </c>
      <c r="U103">
        <v>0.1</v>
      </c>
      <c r="V103">
        <v>2</v>
      </c>
      <c r="W103">
        <v>2</v>
      </c>
      <c r="X103">
        <v>0</v>
      </c>
      <c r="Y103">
        <v>1</v>
      </c>
    </row>
    <row r="104" spans="1:25" x14ac:dyDescent="0.25">
      <c r="A104">
        <v>116</v>
      </c>
      <c r="B104" t="s">
        <v>34</v>
      </c>
      <c r="C104">
        <v>5012</v>
      </c>
      <c r="D104">
        <v>17</v>
      </c>
      <c r="E104">
        <v>16</v>
      </c>
      <c r="F104">
        <v>6</v>
      </c>
      <c r="G104" t="s">
        <v>25</v>
      </c>
      <c r="H104" t="s">
        <v>26</v>
      </c>
      <c r="I104">
        <v>91.93</v>
      </c>
      <c r="J104">
        <v>25.61</v>
      </c>
      <c r="K104">
        <v>2.2599999999999998</v>
      </c>
      <c r="L104">
        <v>102.2</v>
      </c>
      <c r="M104">
        <v>102.2</v>
      </c>
      <c r="N104">
        <v>102.2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0.1</v>
      </c>
      <c r="U104">
        <v>0.1</v>
      </c>
      <c r="V104">
        <v>2</v>
      </c>
      <c r="W104">
        <v>2</v>
      </c>
      <c r="X104">
        <v>0</v>
      </c>
      <c r="Y104">
        <v>1</v>
      </c>
    </row>
    <row r="105" spans="1:25" x14ac:dyDescent="0.25">
      <c r="A105">
        <v>117</v>
      </c>
      <c r="B105" t="s">
        <v>34</v>
      </c>
      <c r="C105">
        <v>5067</v>
      </c>
      <c r="D105">
        <v>17</v>
      </c>
      <c r="E105">
        <v>16</v>
      </c>
      <c r="F105">
        <v>6</v>
      </c>
      <c r="G105" t="s">
        <v>25</v>
      </c>
      <c r="H105" t="s">
        <v>26</v>
      </c>
      <c r="I105">
        <v>50.2</v>
      </c>
      <c r="J105">
        <v>37.090000000000003</v>
      </c>
      <c r="K105">
        <v>2.37</v>
      </c>
      <c r="L105">
        <v>291.60000000000002</v>
      </c>
      <c r="M105">
        <v>252.4</v>
      </c>
      <c r="N105">
        <v>213.1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0.1</v>
      </c>
      <c r="U105">
        <v>2.8</v>
      </c>
      <c r="V105">
        <v>2</v>
      </c>
      <c r="W105">
        <v>4</v>
      </c>
      <c r="X105">
        <v>1</v>
      </c>
      <c r="Y105">
        <v>2</v>
      </c>
    </row>
    <row r="106" spans="1:25" x14ac:dyDescent="0.25">
      <c r="A106">
        <v>118</v>
      </c>
      <c r="B106" t="s">
        <v>34</v>
      </c>
      <c r="C106">
        <v>5086</v>
      </c>
      <c r="D106">
        <v>17</v>
      </c>
      <c r="E106">
        <v>16</v>
      </c>
      <c r="F106">
        <v>6</v>
      </c>
      <c r="G106" t="s">
        <v>25</v>
      </c>
      <c r="H106" t="s">
        <v>26</v>
      </c>
      <c r="I106">
        <v>84.12</v>
      </c>
      <c r="J106">
        <v>20.89</v>
      </c>
      <c r="K106">
        <v>1.87</v>
      </c>
      <c r="L106">
        <v>182.7</v>
      </c>
      <c r="M106">
        <v>145.1</v>
      </c>
      <c r="N106">
        <v>182.7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0.2</v>
      </c>
      <c r="U106">
        <v>0.2</v>
      </c>
      <c r="V106">
        <v>2</v>
      </c>
      <c r="W106">
        <v>3</v>
      </c>
      <c r="X106">
        <v>0</v>
      </c>
      <c r="Y106">
        <v>1</v>
      </c>
    </row>
    <row r="107" spans="1:25" x14ac:dyDescent="0.25">
      <c r="A107">
        <v>119</v>
      </c>
      <c r="B107" t="s">
        <v>34</v>
      </c>
      <c r="C107">
        <v>5033</v>
      </c>
      <c r="D107">
        <v>17</v>
      </c>
      <c r="E107">
        <v>16</v>
      </c>
      <c r="F107">
        <v>6.1</v>
      </c>
      <c r="G107" t="s">
        <v>25</v>
      </c>
      <c r="H107" t="s">
        <v>26</v>
      </c>
      <c r="I107">
        <v>64.319999999999993</v>
      </c>
      <c r="J107">
        <v>45.86</v>
      </c>
      <c r="K107">
        <v>2.5</v>
      </c>
      <c r="L107">
        <v>118.7</v>
      </c>
      <c r="M107">
        <v>118.7</v>
      </c>
      <c r="N107">
        <v>118.7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0.1</v>
      </c>
      <c r="U107">
        <v>0.1</v>
      </c>
      <c r="V107">
        <v>1</v>
      </c>
      <c r="W107">
        <v>2</v>
      </c>
      <c r="X107">
        <v>0</v>
      </c>
      <c r="Y107">
        <v>1</v>
      </c>
    </row>
    <row r="108" spans="1:25" x14ac:dyDescent="0.25">
      <c r="A108">
        <v>120</v>
      </c>
      <c r="B108" t="s">
        <v>34</v>
      </c>
      <c r="C108">
        <v>5033</v>
      </c>
      <c r="D108">
        <v>17</v>
      </c>
      <c r="E108">
        <v>16</v>
      </c>
      <c r="F108">
        <v>6.5</v>
      </c>
      <c r="G108" t="s">
        <v>25</v>
      </c>
      <c r="H108" t="s">
        <v>26</v>
      </c>
      <c r="I108">
        <v>68.03</v>
      </c>
      <c r="J108">
        <v>37.340000000000003</v>
      </c>
      <c r="K108">
        <v>2.82</v>
      </c>
      <c r="L108">
        <v>88.3</v>
      </c>
      <c r="M108">
        <v>88.3</v>
      </c>
      <c r="N108">
        <v>88.3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0.1</v>
      </c>
      <c r="U108">
        <v>0.1</v>
      </c>
      <c r="V108">
        <v>1</v>
      </c>
      <c r="W108">
        <v>2</v>
      </c>
      <c r="X108">
        <v>0</v>
      </c>
      <c r="Y108">
        <v>1</v>
      </c>
    </row>
    <row r="109" spans="1:25" x14ac:dyDescent="0.25">
      <c r="A109">
        <v>121</v>
      </c>
      <c r="B109" t="s">
        <v>34</v>
      </c>
      <c r="C109">
        <v>5033</v>
      </c>
      <c r="D109">
        <v>17</v>
      </c>
      <c r="E109">
        <v>16</v>
      </c>
      <c r="F109">
        <v>6.1</v>
      </c>
      <c r="G109" t="s">
        <v>25</v>
      </c>
      <c r="H109" t="s">
        <v>26</v>
      </c>
      <c r="I109">
        <v>60.9</v>
      </c>
      <c r="J109">
        <v>48.71</v>
      </c>
      <c r="K109">
        <v>2.5099999999999998</v>
      </c>
      <c r="L109">
        <v>118.7</v>
      </c>
      <c r="M109">
        <v>118.7</v>
      </c>
      <c r="N109">
        <v>118.7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0.1</v>
      </c>
      <c r="U109">
        <v>0.1</v>
      </c>
      <c r="V109">
        <v>1</v>
      </c>
      <c r="W109">
        <v>2</v>
      </c>
      <c r="X109">
        <v>0</v>
      </c>
      <c r="Y109">
        <v>1</v>
      </c>
    </row>
    <row r="110" spans="1:25" x14ac:dyDescent="0.25">
      <c r="A110">
        <v>122</v>
      </c>
      <c r="B110" t="s">
        <v>34</v>
      </c>
      <c r="C110">
        <v>5033</v>
      </c>
      <c r="D110">
        <v>17</v>
      </c>
      <c r="E110">
        <v>16</v>
      </c>
      <c r="F110">
        <v>6.4</v>
      </c>
      <c r="G110" t="s">
        <v>25</v>
      </c>
      <c r="H110" t="s">
        <v>26</v>
      </c>
      <c r="I110">
        <v>67.97</v>
      </c>
      <c r="J110">
        <v>38.4</v>
      </c>
      <c r="K110">
        <v>2.81</v>
      </c>
      <c r="L110">
        <v>88.3</v>
      </c>
      <c r="M110">
        <v>88.3</v>
      </c>
      <c r="N110">
        <v>88.3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0.1</v>
      </c>
      <c r="U110">
        <v>0.1</v>
      </c>
      <c r="V110">
        <v>1</v>
      </c>
      <c r="W110">
        <v>2</v>
      </c>
      <c r="X110">
        <v>0</v>
      </c>
      <c r="Y110">
        <v>1</v>
      </c>
    </row>
    <row r="111" spans="1:25" x14ac:dyDescent="0.25">
      <c r="A111">
        <v>123</v>
      </c>
      <c r="B111" t="s">
        <v>34</v>
      </c>
      <c r="C111">
        <v>5033</v>
      </c>
      <c r="D111">
        <v>17</v>
      </c>
      <c r="E111">
        <v>16</v>
      </c>
      <c r="F111">
        <v>6.2</v>
      </c>
      <c r="G111" t="s">
        <v>25</v>
      </c>
      <c r="H111" t="s">
        <v>26</v>
      </c>
      <c r="I111">
        <v>63.04</v>
      </c>
      <c r="J111">
        <v>52.15</v>
      </c>
      <c r="K111">
        <v>2.76</v>
      </c>
      <c r="L111">
        <v>88.3</v>
      </c>
      <c r="M111">
        <v>88.3</v>
      </c>
      <c r="N111">
        <v>88.3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0.1</v>
      </c>
      <c r="U111">
        <v>0.1</v>
      </c>
      <c r="V111">
        <v>1</v>
      </c>
      <c r="W111">
        <v>2</v>
      </c>
      <c r="X111">
        <v>0</v>
      </c>
      <c r="Y111">
        <v>1</v>
      </c>
    </row>
    <row r="112" spans="1:25" x14ac:dyDescent="0.25">
      <c r="A112">
        <v>124</v>
      </c>
      <c r="B112" t="s">
        <v>34</v>
      </c>
      <c r="C112">
        <v>5084</v>
      </c>
      <c r="D112">
        <v>17</v>
      </c>
      <c r="E112">
        <v>16</v>
      </c>
      <c r="F112">
        <v>6.1</v>
      </c>
      <c r="G112" t="s">
        <v>25</v>
      </c>
      <c r="H112" t="s">
        <v>26</v>
      </c>
      <c r="I112">
        <v>63.8</v>
      </c>
      <c r="J112">
        <v>50.84</v>
      </c>
      <c r="K112">
        <v>2.5499999999999998</v>
      </c>
      <c r="L112">
        <v>106.5</v>
      </c>
      <c r="M112">
        <v>106.5</v>
      </c>
      <c r="N112">
        <v>106.5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0.1</v>
      </c>
      <c r="U112">
        <v>0.1</v>
      </c>
      <c r="V112">
        <v>1</v>
      </c>
      <c r="W112">
        <v>3</v>
      </c>
      <c r="X112">
        <v>0</v>
      </c>
      <c r="Y112">
        <v>1</v>
      </c>
    </row>
    <row r="113" spans="1:25" x14ac:dyDescent="0.25">
      <c r="A113">
        <v>125</v>
      </c>
      <c r="B113" t="s">
        <v>34</v>
      </c>
      <c r="C113">
        <v>5084</v>
      </c>
      <c r="D113">
        <v>17</v>
      </c>
      <c r="E113">
        <v>16</v>
      </c>
      <c r="F113">
        <v>6.1</v>
      </c>
      <c r="G113" t="s">
        <v>25</v>
      </c>
      <c r="H113" t="s">
        <v>26</v>
      </c>
      <c r="I113">
        <v>68.12</v>
      </c>
      <c r="J113">
        <v>45.38</v>
      </c>
      <c r="K113">
        <v>2.68</v>
      </c>
      <c r="L113">
        <v>106.5</v>
      </c>
      <c r="M113">
        <v>106.5</v>
      </c>
      <c r="N113">
        <v>106.5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0.1</v>
      </c>
      <c r="U113">
        <v>0.1</v>
      </c>
      <c r="V113">
        <v>1</v>
      </c>
      <c r="W113">
        <v>3</v>
      </c>
      <c r="X113">
        <v>0</v>
      </c>
      <c r="Y113">
        <v>1</v>
      </c>
    </row>
    <row r="114" spans="1:25" x14ac:dyDescent="0.25">
      <c r="A114">
        <v>126</v>
      </c>
      <c r="B114" t="s">
        <v>34</v>
      </c>
      <c r="C114">
        <v>5112</v>
      </c>
      <c r="D114">
        <v>17</v>
      </c>
      <c r="E114">
        <v>16</v>
      </c>
      <c r="F114">
        <v>6</v>
      </c>
      <c r="G114" t="s">
        <v>25</v>
      </c>
      <c r="H114" t="s">
        <v>26</v>
      </c>
      <c r="I114">
        <v>70.2</v>
      </c>
      <c r="J114">
        <v>48.26</v>
      </c>
      <c r="K114">
        <v>2.61</v>
      </c>
      <c r="L114">
        <v>94.9</v>
      </c>
      <c r="M114">
        <v>94.9</v>
      </c>
      <c r="N114">
        <v>94.9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0.1</v>
      </c>
      <c r="U114">
        <v>0.1</v>
      </c>
      <c r="V114">
        <v>1</v>
      </c>
      <c r="W114">
        <v>2</v>
      </c>
      <c r="X114">
        <v>0</v>
      </c>
      <c r="Y114">
        <v>1</v>
      </c>
    </row>
    <row r="115" spans="1:25" x14ac:dyDescent="0.25">
      <c r="A115">
        <v>127</v>
      </c>
      <c r="B115" t="s">
        <v>34</v>
      </c>
      <c r="C115">
        <v>5112</v>
      </c>
      <c r="D115">
        <v>17</v>
      </c>
      <c r="E115">
        <v>16</v>
      </c>
      <c r="F115">
        <v>6</v>
      </c>
      <c r="G115" t="s">
        <v>25</v>
      </c>
      <c r="H115" t="s">
        <v>26</v>
      </c>
      <c r="I115">
        <v>85.79</v>
      </c>
      <c r="J115">
        <v>29.04</v>
      </c>
      <c r="K115">
        <v>2.1</v>
      </c>
      <c r="L115">
        <v>112.3</v>
      </c>
      <c r="M115">
        <v>112.3</v>
      </c>
      <c r="N115">
        <v>99.6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0.1</v>
      </c>
      <c r="U115">
        <v>0.1</v>
      </c>
      <c r="V115">
        <v>1</v>
      </c>
      <c r="W115">
        <v>3</v>
      </c>
      <c r="X115">
        <v>0</v>
      </c>
      <c r="Y115">
        <v>1</v>
      </c>
    </row>
    <row r="116" spans="1:25" x14ac:dyDescent="0.25">
      <c r="A116">
        <v>128</v>
      </c>
      <c r="B116" t="s">
        <v>34</v>
      </c>
      <c r="C116">
        <v>5112</v>
      </c>
      <c r="D116">
        <v>17</v>
      </c>
      <c r="E116">
        <v>16</v>
      </c>
      <c r="F116">
        <v>6</v>
      </c>
      <c r="G116" t="s">
        <v>25</v>
      </c>
      <c r="H116" t="s">
        <v>26</v>
      </c>
      <c r="I116">
        <v>75.7</v>
      </c>
      <c r="J116">
        <v>41.26</v>
      </c>
      <c r="K116">
        <v>2.46</v>
      </c>
      <c r="L116">
        <v>100.4</v>
      </c>
      <c r="M116">
        <v>100.4</v>
      </c>
      <c r="N116">
        <v>100.4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0.1</v>
      </c>
      <c r="U116">
        <v>0.1</v>
      </c>
      <c r="V116">
        <v>1</v>
      </c>
      <c r="W116">
        <v>2</v>
      </c>
      <c r="X116">
        <v>0</v>
      </c>
      <c r="Y116">
        <v>1</v>
      </c>
    </row>
    <row r="117" spans="1:25" x14ac:dyDescent="0.25">
      <c r="A117">
        <v>129</v>
      </c>
      <c r="B117" t="s">
        <v>34</v>
      </c>
      <c r="C117">
        <v>5048</v>
      </c>
      <c r="D117">
        <v>18</v>
      </c>
      <c r="E117">
        <v>16</v>
      </c>
      <c r="F117">
        <v>6</v>
      </c>
      <c r="G117" t="s">
        <v>25</v>
      </c>
      <c r="H117" t="s">
        <v>26</v>
      </c>
      <c r="I117">
        <v>80.7</v>
      </c>
      <c r="J117">
        <v>33.08</v>
      </c>
      <c r="K117">
        <v>2.1800000000000002</v>
      </c>
      <c r="L117">
        <v>146.26</v>
      </c>
      <c r="M117">
        <v>113.36</v>
      </c>
      <c r="N117">
        <v>146.26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0.15</v>
      </c>
      <c r="U117">
        <v>0.15</v>
      </c>
      <c r="V117">
        <v>1</v>
      </c>
      <c r="W117">
        <v>3</v>
      </c>
      <c r="X117">
        <v>0</v>
      </c>
      <c r="Y117">
        <v>1</v>
      </c>
    </row>
    <row r="118" spans="1:25" x14ac:dyDescent="0.25">
      <c r="A118">
        <v>130</v>
      </c>
      <c r="B118" t="s">
        <v>34</v>
      </c>
      <c r="C118">
        <v>5048</v>
      </c>
      <c r="D118">
        <v>17</v>
      </c>
      <c r="E118">
        <v>16</v>
      </c>
      <c r="F118">
        <v>6</v>
      </c>
      <c r="G118" t="s">
        <v>25</v>
      </c>
      <c r="H118" t="s">
        <v>26</v>
      </c>
      <c r="I118">
        <v>87.06</v>
      </c>
      <c r="J118">
        <v>28.65</v>
      </c>
      <c r="K118">
        <v>2.1</v>
      </c>
      <c r="L118">
        <v>123.43</v>
      </c>
      <c r="M118">
        <v>106.31</v>
      </c>
      <c r="N118">
        <v>123.43</v>
      </c>
      <c r="O118">
        <v>0</v>
      </c>
      <c r="P118">
        <v>0</v>
      </c>
      <c r="Q118">
        <v>0</v>
      </c>
      <c r="R118">
        <v>0</v>
      </c>
      <c r="S118">
        <v>36</v>
      </c>
      <c r="T118">
        <v>0.15</v>
      </c>
      <c r="U118">
        <v>0.15</v>
      </c>
      <c r="V118">
        <v>1</v>
      </c>
      <c r="W118">
        <v>3</v>
      </c>
      <c r="X118">
        <v>0</v>
      </c>
      <c r="Y118">
        <v>1</v>
      </c>
    </row>
    <row r="119" spans="1:25" x14ac:dyDescent="0.25">
      <c r="A119">
        <v>131</v>
      </c>
      <c r="B119" t="s">
        <v>34</v>
      </c>
      <c r="C119">
        <v>5048</v>
      </c>
      <c r="D119">
        <v>17</v>
      </c>
      <c r="E119">
        <v>16</v>
      </c>
      <c r="F119">
        <v>6</v>
      </c>
      <c r="G119" t="s">
        <v>25</v>
      </c>
      <c r="H119" t="s">
        <v>26</v>
      </c>
      <c r="I119">
        <v>82.04</v>
      </c>
      <c r="J119">
        <v>33.17</v>
      </c>
      <c r="K119">
        <v>2.25</v>
      </c>
      <c r="L119">
        <v>123.43</v>
      </c>
      <c r="M119">
        <v>106.31</v>
      </c>
      <c r="N119">
        <v>123.43</v>
      </c>
      <c r="O119">
        <v>0</v>
      </c>
      <c r="P119">
        <v>0</v>
      </c>
      <c r="Q119">
        <v>0</v>
      </c>
      <c r="R119">
        <v>0</v>
      </c>
      <c r="S119">
        <v>36</v>
      </c>
      <c r="T119">
        <v>0.15</v>
      </c>
      <c r="U119">
        <v>0.15</v>
      </c>
      <c r="V119">
        <v>1</v>
      </c>
      <c r="W119">
        <v>3</v>
      </c>
      <c r="X119">
        <v>0</v>
      </c>
      <c r="Y119">
        <v>1</v>
      </c>
    </row>
    <row r="120" spans="1:25" x14ac:dyDescent="0.25">
      <c r="A120">
        <v>132</v>
      </c>
      <c r="B120" t="s">
        <v>34</v>
      </c>
      <c r="C120">
        <v>5023</v>
      </c>
      <c r="D120">
        <v>17</v>
      </c>
      <c r="E120">
        <v>16</v>
      </c>
      <c r="F120">
        <v>6.8</v>
      </c>
      <c r="G120" t="s">
        <v>25</v>
      </c>
      <c r="H120" t="s">
        <v>26</v>
      </c>
      <c r="I120">
        <v>57.61</v>
      </c>
      <c r="J120">
        <v>35.229999999999997</v>
      </c>
      <c r="K120">
        <v>2.76</v>
      </c>
      <c r="L120">
        <v>101</v>
      </c>
      <c r="M120">
        <v>84.5</v>
      </c>
      <c r="N120">
        <v>62.2</v>
      </c>
      <c r="O120">
        <v>0</v>
      </c>
      <c r="P120">
        <v>0</v>
      </c>
      <c r="Q120">
        <v>0</v>
      </c>
      <c r="R120">
        <v>0</v>
      </c>
      <c r="S120">
        <v>36</v>
      </c>
      <c r="T120">
        <v>0.1</v>
      </c>
      <c r="U120">
        <v>2.65</v>
      </c>
      <c r="V120">
        <v>1</v>
      </c>
      <c r="W120">
        <v>2</v>
      </c>
      <c r="X120">
        <v>0</v>
      </c>
      <c r="Y120">
        <v>2</v>
      </c>
    </row>
    <row r="121" spans="1:25" x14ac:dyDescent="0.25">
      <c r="A121">
        <v>133</v>
      </c>
      <c r="B121" t="s">
        <v>34</v>
      </c>
      <c r="C121">
        <v>5023</v>
      </c>
      <c r="D121">
        <v>17</v>
      </c>
      <c r="E121">
        <v>16</v>
      </c>
      <c r="F121">
        <v>6.1</v>
      </c>
      <c r="G121" t="s">
        <v>25</v>
      </c>
      <c r="H121" t="s">
        <v>26</v>
      </c>
      <c r="I121">
        <v>61.07</v>
      </c>
      <c r="J121">
        <v>53.06</v>
      </c>
      <c r="K121">
        <v>2.67</v>
      </c>
      <c r="L121">
        <v>104.6</v>
      </c>
      <c r="M121">
        <v>104.6</v>
      </c>
      <c r="N121">
        <v>104.6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0.1</v>
      </c>
      <c r="U121">
        <v>0.1</v>
      </c>
      <c r="V121">
        <v>1</v>
      </c>
      <c r="W121">
        <v>3</v>
      </c>
      <c r="X121">
        <v>0</v>
      </c>
      <c r="Y121">
        <v>1</v>
      </c>
    </row>
    <row r="122" spans="1:25" x14ac:dyDescent="0.25">
      <c r="A122">
        <v>134</v>
      </c>
      <c r="B122" t="s">
        <v>34</v>
      </c>
      <c r="C122">
        <v>5023</v>
      </c>
      <c r="D122">
        <v>17</v>
      </c>
      <c r="E122">
        <v>16</v>
      </c>
      <c r="F122">
        <v>6.1</v>
      </c>
      <c r="G122" t="s">
        <v>25</v>
      </c>
      <c r="H122" t="s">
        <v>26</v>
      </c>
      <c r="I122">
        <v>59.98</v>
      </c>
      <c r="J122">
        <v>52.08</v>
      </c>
      <c r="K122">
        <v>2.83</v>
      </c>
      <c r="L122">
        <v>108.1</v>
      </c>
      <c r="M122">
        <v>108.1</v>
      </c>
      <c r="N122">
        <v>108.1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0.1</v>
      </c>
      <c r="U122">
        <v>0.1</v>
      </c>
      <c r="V122">
        <v>1</v>
      </c>
      <c r="W122">
        <v>3</v>
      </c>
      <c r="X122">
        <v>0</v>
      </c>
      <c r="Y122">
        <v>1</v>
      </c>
    </row>
    <row r="123" spans="1:25" x14ac:dyDescent="0.25">
      <c r="A123">
        <v>135</v>
      </c>
      <c r="B123" t="s">
        <v>34</v>
      </c>
      <c r="C123">
        <v>5023</v>
      </c>
      <c r="D123">
        <v>17</v>
      </c>
      <c r="E123">
        <v>16</v>
      </c>
      <c r="F123">
        <v>6.2</v>
      </c>
      <c r="G123" t="s">
        <v>25</v>
      </c>
      <c r="H123" t="s">
        <v>26</v>
      </c>
      <c r="I123">
        <v>57.44</v>
      </c>
      <c r="J123">
        <v>56.62</v>
      </c>
      <c r="K123">
        <v>3.04</v>
      </c>
      <c r="L123">
        <v>96.1</v>
      </c>
      <c r="M123">
        <v>80.5</v>
      </c>
      <c r="N123">
        <v>61</v>
      </c>
      <c r="O123">
        <v>0</v>
      </c>
      <c r="P123">
        <v>0</v>
      </c>
      <c r="Q123">
        <v>0</v>
      </c>
      <c r="R123">
        <v>0</v>
      </c>
      <c r="S123">
        <v>36</v>
      </c>
      <c r="T123">
        <v>0.1</v>
      </c>
      <c r="U123">
        <v>2.65</v>
      </c>
      <c r="V123">
        <v>1</v>
      </c>
      <c r="W123">
        <v>2</v>
      </c>
      <c r="X123">
        <v>0</v>
      </c>
      <c r="Y123">
        <v>2</v>
      </c>
    </row>
    <row r="124" spans="1:25" x14ac:dyDescent="0.25">
      <c r="A124">
        <v>136</v>
      </c>
      <c r="B124" t="s">
        <v>34</v>
      </c>
      <c r="C124">
        <v>5023</v>
      </c>
      <c r="D124">
        <v>17</v>
      </c>
      <c r="E124">
        <v>16</v>
      </c>
      <c r="F124">
        <v>6</v>
      </c>
      <c r="G124" t="s">
        <v>25</v>
      </c>
      <c r="H124" t="s">
        <v>26</v>
      </c>
      <c r="I124">
        <v>57.25</v>
      </c>
      <c r="J124">
        <v>62.68</v>
      </c>
      <c r="K124">
        <v>3.24</v>
      </c>
      <c r="L124">
        <v>95.6</v>
      </c>
      <c r="M124">
        <v>80</v>
      </c>
      <c r="N124">
        <v>60.5</v>
      </c>
      <c r="O124">
        <v>0</v>
      </c>
      <c r="P124">
        <v>0</v>
      </c>
      <c r="Q124">
        <v>0</v>
      </c>
      <c r="R124">
        <v>0</v>
      </c>
      <c r="S124">
        <v>36</v>
      </c>
      <c r="T124">
        <v>0.1</v>
      </c>
      <c r="U124">
        <v>2.65</v>
      </c>
      <c r="V124">
        <v>1</v>
      </c>
      <c r="W124">
        <v>2</v>
      </c>
      <c r="X124">
        <v>0</v>
      </c>
      <c r="Y124">
        <v>2</v>
      </c>
    </row>
    <row r="125" spans="1:25" x14ac:dyDescent="0.25">
      <c r="A125">
        <v>137</v>
      </c>
      <c r="B125" t="s">
        <v>34</v>
      </c>
      <c r="C125">
        <v>5023</v>
      </c>
      <c r="D125">
        <v>17</v>
      </c>
      <c r="E125">
        <v>16</v>
      </c>
      <c r="F125">
        <v>6</v>
      </c>
      <c r="G125" t="s">
        <v>25</v>
      </c>
      <c r="H125" t="s">
        <v>26</v>
      </c>
      <c r="I125">
        <v>61.5</v>
      </c>
      <c r="J125">
        <v>58.63</v>
      </c>
      <c r="K125">
        <v>3.13</v>
      </c>
      <c r="L125">
        <v>95.6</v>
      </c>
      <c r="M125">
        <v>80</v>
      </c>
      <c r="N125">
        <v>60.5</v>
      </c>
      <c r="O125">
        <v>0</v>
      </c>
      <c r="P125">
        <v>0</v>
      </c>
      <c r="Q125">
        <v>0</v>
      </c>
      <c r="R125">
        <v>0</v>
      </c>
      <c r="S125">
        <v>36</v>
      </c>
      <c r="T125">
        <v>0.1</v>
      </c>
      <c r="U125">
        <v>2.65</v>
      </c>
      <c r="V125">
        <v>1</v>
      </c>
      <c r="W125">
        <v>2</v>
      </c>
      <c r="X125">
        <v>0</v>
      </c>
      <c r="Y125">
        <v>2</v>
      </c>
    </row>
    <row r="126" spans="1:25" x14ac:dyDescent="0.25">
      <c r="A126">
        <v>138</v>
      </c>
      <c r="B126" t="s">
        <v>34</v>
      </c>
      <c r="C126">
        <v>5023</v>
      </c>
      <c r="D126">
        <v>17</v>
      </c>
      <c r="E126">
        <v>16</v>
      </c>
      <c r="F126">
        <v>5.9</v>
      </c>
      <c r="G126" t="s">
        <v>25</v>
      </c>
      <c r="H126" t="s">
        <v>26</v>
      </c>
      <c r="I126">
        <v>63.12</v>
      </c>
      <c r="J126">
        <v>57.56</v>
      </c>
      <c r="K126">
        <v>2.9</v>
      </c>
      <c r="L126">
        <v>95.6</v>
      </c>
      <c r="M126">
        <v>80</v>
      </c>
      <c r="N126">
        <v>60.5</v>
      </c>
      <c r="O126">
        <v>0</v>
      </c>
      <c r="P126">
        <v>0</v>
      </c>
      <c r="Q126">
        <v>0</v>
      </c>
      <c r="R126">
        <v>0</v>
      </c>
      <c r="S126">
        <v>36</v>
      </c>
      <c r="T126">
        <v>0.1</v>
      </c>
      <c r="U126">
        <v>2.65</v>
      </c>
      <c r="V126">
        <v>1</v>
      </c>
      <c r="W126">
        <v>2</v>
      </c>
      <c r="X126">
        <v>0</v>
      </c>
      <c r="Y126">
        <v>2</v>
      </c>
    </row>
    <row r="127" spans="1:25" x14ac:dyDescent="0.25">
      <c r="A127">
        <v>139</v>
      </c>
      <c r="B127" t="s">
        <v>34</v>
      </c>
      <c r="C127">
        <v>5023</v>
      </c>
      <c r="D127">
        <v>17</v>
      </c>
      <c r="E127">
        <v>16</v>
      </c>
      <c r="F127">
        <v>6</v>
      </c>
      <c r="G127" t="s">
        <v>25</v>
      </c>
      <c r="H127" t="s">
        <v>26</v>
      </c>
      <c r="I127">
        <v>62.92</v>
      </c>
      <c r="J127">
        <v>57.4</v>
      </c>
      <c r="K127">
        <v>2.91</v>
      </c>
      <c r="L127">
        <v>95.6</v>
      </c>
      <c r="M127">
        <v>80</v>
      </c>
      <c r="N127">
        <v>60.5</v>
      </c>
      <c r="O127">
        <v>0</v>
      </c>
      <c r="P127">
        <v>0</v>
      </c>
      <c r="Q127">
        <v>0</v>
      </c>
      <c r="R127">
        <v>0</v>
      </c>
      <c r="S127">
        <v>36</v>
      </c>
      <c r="T127">
        <v>0.1</v>
      </c>
      <c r="U127">
        <v>2.65</v>
      </c>
      <c r="V127">
        <v>1</v>
      </c>
      <c r="W127">
        <v>2</v>
      </c>
      <c r="X127">
        <v>0</v>
      </c>
      <c r="Y127">
        <v>2</v>
      </c>
    </row>
    <row r="128" spans="1:25" x14ac:dyDescent="0.25">
      <c r="A128">
        <v>140</v>
      </c>
      <c r="B128" t="s">
        <v>34</v>
      </c>
      <c r="C128">
        <v>5090</v>
      </c>
      <c r="D128">
        <v>15</v>
      </c>
      <c r="E128">
        <v>16</v>
      </c>
      <c r="F128">
        <v>6</v>
      </c>
      <c r="G128" t="s">
        <v>25</v>
      </c>
      <c r="H128" t="s">
        <v>26</v>
      </c>
      <c r="I128">
        <v>57.15</v>
      </c>
      <c r="J128">
        <v>50.96</v>
      </c>
      <c r="K128">
        <v>2.27</v>
      </c>
      <c r="L128">
        <v>175.3</v>
      </c>
      <c r="M128">
        <v>132.30000000000001</v>
      </c>
      <c r="N128">
        <v>175.3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0.1</v>
      </c>
      <c r="U128">
        <v>0.1</v>
      </c>
      <c r="V128">
        <v>1</v>
      </c>
      <c r="W128">
        <v>3</v>
      </c>
      <c r="X128">
        <v>0</v>
      </c>
      <c r="Y128">
        <v>1</v>
      </c>
    </row>
    <row r="129" spans="1:25" x14ac:dyDescent="0.25">
      <c r="A129">
        <v>141</v>
      </c>
      <c r="B129" t="s">
        <v>34</v>
      </c>
      <c r="C129">
        <v>5083</v>
      </c>
      <c r="D129">
        <v>15</v>
      </c>
      <c r="E129">
        <v>16</v>
      </c>
      <c r="F129">
        <v>6</v>
      </c>
      <c r="G129" t="s">
        <v>25</v>
      </c>
      <c r="H129" t="s">
        <v>26</v>
      </c>
      <c r="I129">
        <v>66.47</v>
      </c>
      <c r="J129">
        <v>44.72</v>
      </c>
      <c r="K129">
        <v>2.4</v>
      </c>
      <c r="L129">
        <v>147.4</v>
      </c>
      <c r="M129">
        <v>114.3</v>
      </c>
      <c r="N129">
        <v>147.4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0.1</v>
      </c>
      <c r="U129">
        <v>0.1</v>
      </c>
      <c r="V129">
        <v>2</v>
      </c>
      <c r="W129">
        <v>3</v>
      </c>
      <c r="X129">
        <v>0</v>
      </c>
      <c r="Y129">
        <v>1</v>
      </c>
    </row>
    <row r="130" spans="1:25" x14ac:dyDescent="0.25">
      <c r="A130">
        <v>142</v>
      </c>
      <c r="B130" t="s">
        <v>34</v>
      </c>
      <c r="C130">
        <v>5083</v>
      </c>
      <c r="D130">
        <v>15</v>
      </c>
      <c r="E130">
        <v>16</v>
      </c>
      <c r="F130">
        <v>6</v>
      </c>
      <c r="G130" t="s">
        <v>25</v>
      </c>
      <c r="H130" t="s">
        <v>26</v>
      </c>
      <c r="I130">
        <v>64.48</v>
      </c>
      <c r="J130">
        <v>48.94</v>
      </c>
      <c r="K130">
        <v>2.4700000000000002</v>
      </c>
      <c r="L130">
        <v>141.9</v>
      </c>
      <c r="M130">
        <v>108.8</v>
      </c>
      <c r="N130">
        <v>141.9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0.1</v>
      </c>
      <c r="U130">
        <v>0.1</v>
      </c>
      <c r="V130">
        <v>2</v>
      </c>
      <c r="W130">
        <v>3</v>
      </c>
      <c r="X130">
        <v>0</v>
      </c>
      <c r="Y130">
        <v>1</v>
      </c>
    </row>
    <row r="131" spans="1:25" x14ac:dyDescent="0.25">
      <c r="A131">
        <v>143</v>
      </c>
      <c r="B131" t="s">
        <v>34</v>
      </c>
      <c r="C131">
        <v>5051</v>
      </c>
      <c r="D131">
        <v>15</v>
      </c>
      <c r="E131">
        <v>16</v>
      </c>
      <c r="F131">
        <v>6.2</v>
      </c>
      <c r="G131" t="s">
        <v>25</v>
      </c>
      <c r="H131" t="s">
        <v>26</v>
      </c>
      <c r="I131">
        <v>53.29</v>
      </c>
      <c r="J131">
        <v>32.71</v>
      </c>
      <c r="K131">
        <v>2.3199999999999998</v>
      </c>
      <c r="L131">
        <v>245.7</v>
      </c>
      <c r="M131">
        <v>211.6</v>
      </c>
      <c r="N131">
        <v>166.8</v>
      </c>
      <c r="O131">
        <v>0</v>
      </c>
      <c r="P131">
        <v>0</v>
      </c>
      <c r="Q131">
        <v>0</v>
      </c>
      <c r="R131">
        <v>0</v>
      </c>
      <c r="S131">
        <v>54</v>
      </c>
      <c r="T131">
        <v>-1.4</v>
      </c>
      <c r="U131">
        <v>1.2</v>
      </c>
      <c r="V131">
        <v>3</v>
      </c>
      <c r="W131">
        <v>3</v>
      </c>
      <c r="X131">
        <v>0</v>
      </c>
      <c r="Y131">
        <v>2</v>
      </c>
    </row>
    <row r="132" spans="1:25" x14ac:dyDescent="0.25">
      <c r="A132">
        <v>144</v>
      </c>
      <c r="B132" t="s">
        <v>34</v>
      </c>
      <c r="C132">
        <v>5158</v>
      </c>
      <c r="D132">
        <v>15</v>
      </c>
      <c r="E132">
        <v>16</v>
      </c>
      <c r="F132">
        <v>6</v>
      </c>
      <c r="G132" t="s">
        <v>25</v>
      </c>
      <c r="H132" t="s">
        <v>26</v>
      </c>
      <c r="I132">
        <v>63.57</v>
      </c>
      <c r="J132">
        <v>44.43</v>
      </c>
      <c r="K132">
        <v>2.88</v>
      </c>
      <c r="L132">
        <v>162</v>
      </c>
      <c r="M132">
        <v>127.4</v>
      </c>
      <c r="N132">
        <v>162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0.1</v>
      </c>
      <c r="U132">
        <v>2.1</v>
      </c>
      <c r="V132">
        <v>2</v>
      </c>
      <c r="W132">
        <v>3</v>
      </c>
      <c r="X132">
        <v>0</v>
      </c>
      <c r="Y132">
        <v>1</v>
      </c>
    </row>
    <row r="133" spans="1:25" x14ac:dyDescent="0.25">
      <c r="A133">
        <v>145</v>
      </c>
      <c r="B133" t="s">
        <v>34</v>
      </c>
      <c r="C133">
        <v>5607</v>
      </c>
      <c r="D133">
        <v>17</v>
      </c>
      <c r="E133">
        <v>16</v>
      </c>
      <c r="F133">
        <v>6</v>
      </c>
      <c r="G133" t="s">
        <v>25</v>
      </c>
      <c r="H133" t="s">
        <v>26</v>
      </c>
      <c r="I133">
        <v>59.7</v>
      </c>
      <c r="J133">
        <v>56.84</v>
      </c>
      <c r="K133">
        <v>2.6</v>
      </c>
      <c r="L133">
        <v>109.7</v>
      </c>
      <c r="M133">
        <v>109.7</v>
      </c>
      <c r="N133">
        <v>109.7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0.1</v>
      </c>
      <c r="U133">
        <v>0.1</v>
      </c>
      <c r="V133">
        <v>1</v>
      </c>
      <c r="W133">
        <v>3</v>
      </c>
      <c r="X133">
        <v>0</v>
      </c>
      <c r="Y133">
        <v>1</v>
      </c>
    </row>
    <row r="134" spans="1:25" x14ac:dyDescent="0.25">
      <c r="A134">
        <v>146</v>
      </c>
      <c r="B134" t="s">
        <v>34</v>
      </c>
      <c r="C134">
        <v>5607</v>
      </c>
      <c r="D134">
        <v>17</v>
      </c>
      <c r="E134">
        <v>16</v>
      </c>
      <c r="F134">
        <v>6</v>
      </c>
      <c r="G134" t="s">
        <v>25</v>
      </c>
      <c r="H134" t="s">
        <v>26</v>
      </c>
      <c r="I134">
        <v>59.96</v>
      </c>
      <c r="J134">
        <v>64.989999999999995</v>
      </c>
      <c r="K134">
        <v>3.27</v>
      </c>
      <c r="L134">
        <v>75.7</v>
      </c>
      <c r="M134">
        <v>75.7</v>
      </c>
      <c r="N134">
        <v>75.7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0.1</v>
      </c>
      <c r="U134">
        <v>0.1</v>
      </c>
      <c r="V134">
        <v>1</v>
      </c>
      <c r="W134">
        <v>2</v>
      </c>
      <c r="X134">
        <v>0</v>
      </c>
      <c r="Y134">
        <v>1</v>
      </c>
    </row>
    <row r="135" spans="1:25" x14ac:dyDescent="0.25">
      <c r="A135">
        <v>147</v>
      </c>
      <c r="B135" t="s">
        <v>34</v>
      </c>
      <c r="C135">
        <v>5043</v>
      </c>
      <c r="D135">
        <v>17</v>
      </c>
      <c r="E135">
        <v>16</v>
      </c>
      <c r="F135">
        <v>6.7</v>
      </c>
      <c r="G135" t="s">
        <v>25</v>
      </c>
      <c r="H135" t="s">
        <v>26</v>
      </c>
      <c r="I135">
        <v>57.55</v>
      </c>
      <c r="J135">
        <v>38.76</v>
      </c>
      <c r="K135">
        <v>2.71</v>
      </c>
      <c r="L135">
        <v>90</v>
      </c>
      <c r="M135">
        <v>90</v>
      </c>
      <c r="N135">
        <v>90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0.1</v>
      </c>
      <c r="U135">
        <v>0.1</v>
      </c>
      <c r="V135">
        <v>1</v>
      </c>
      <c r="W135">
        <v>2</v>
      </c>
      <c r="X135">
        <v>0</v>
      </c>
      <c r="Y135">
        <v>1</v>
      </c>
    </row>
    <row r="136" spans="1:25" x14ac:dyDescent="0.25">
      <c r="A136">
        <v>148</v>
      </c>
      <c r="B136" t="s">
        <v>34</v>
      </c>
      <c r="C136">
        <v>5043</v>
      </c>
      <c r="D136">
        <v>17</v>
      </c>
      <c r="E136">
        <v>16</v>
      </c>
      <c r="F136">
        <v>6.1</v>
      </c>
      <c r="G136" t="s">
        <v>25</v>
      </c>
      <c r="H136" t="s">
        <v>26</v>
      </c>
      <c r="I136">
        <v>72.41</v>
      </c>
      <c r="J136">
        <v>45.05</v>
      </c>
      <c r="K136">
        <v>2.97</v>
      </c>
      <c r="L136">
        <v>113.7</v>
      </c>
      <c r="M136">
        <v>92.3</v>
      </c>
      <c r="N136">
        <v>113.7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0.1</v>
      </c>
      <c r="U136">
        <v>0.1</v>
      </c>
      <c r="V136">
        <v>1</v>
      </c>
      <c r="W136">
        <v>2</v>
      </c>
      <c r="X136">
        <v>0</v>
      </c>
      <c r="Y136">
        <v>1</v>
      </c>
    </row>
    <row r="137" spans="1:25" x14ac:dyDescent="0.25">
      <c r="A137">
        <v>149</v>
      </c>
      <c r="B137" t="s">
        <v>34</v>
      </c>
      <c r="C137">
        <v>5043</v>
      </c>
      <c r="D137">
        <v>17</v>
      </c>
      <c r="E137">
        <v>16</v>
      </c>
      <c r="F137">
        <v>6.1</v>
      </c>
      <c r="G137" t="s">
        <v>25</v>
      </c>
      <c r="H137" t="s">
        <v>26</v>
      </c>
      <c r="I137">
        <v>84.76</v>
      </c>
      <c r="J137">
        <v>31.69</v>
      </c>
      <c r="K137">
        <v>2.85</v>
      </c>
      <c r="L137">
        <v>88.8</v>
      </c>
      <c r="M137">
        <v>88.8</v>
      </c>
      <c r="N137">
        <v>88.8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0.1</v>
      </c>
      <c r="U137">
        <v>0.1</v>
      </c>
      <c r="V137">
        <v>1</v>
      </c>
      <c r="W137">
        <v>2</v>
      </c>
      <c r="X137">
        <v>0</v>
      </c>
      <c r="Y137">
        <v>1</v>
      </c>
    </row>
    <row r="138" spans="1:25" x14ac:dyDescent="0.25">
      <c r="A138">
        <v>150</v>
      </c>
      <c r="B138" t="s">
        <v>34</v>
      </c>
      <c r="C138">
        <v>5051</v>
      </c>
      <c r="D138">
        <v>15</v>
      </c>
      <c r="E138">
        <v>16</v>
      </c>
      <c r="F138">
        <v>6</v>
      </c>
      <c r="G138" t="s">
        <v>25</v>
      </c>
      <c r="H138" t="s">
        <v>26</v>
      </c>
      <c r="I138">
        <v>63.24</v>
      </c>
      <c r="J138">
        <v>30.29</v>
      </c>
      <c r="K138">
        <v>2.16</v>
      </c>
      <c r="L138">
        <v>228.3</v>
      </c>
      <c r="M138">
        <v>197.7</v>
      </c>
      <c r="N138">
        <v>133.19999999999999</v>
      </c>
      <c r="O138">
        <v>0</v>
      </c>
      <c r="P138">
        <v>0</v>
      </c>
      <c r="Q138">
        <v>0</v>
      </c>
      <c r="R138">
        <v>0</v>
      </c>
      <c r="S138">
        <v>56</v>
      </c>
      <c r="T138">
        <v>0.1</v>
      </c>
      <c r="U138">
        <v>2.8</v>
      </c>
      <c r="V138">
        <v>3</v>
      </c>
      <c r="W138">
        <v>3</v>
      </c>
      <c r="X138">
        <v>1</v>
      </c>
      <c r="Y138">
        <v>2</v>
      </c>
    </row>
    <row r="139" spans="1:25" x14ac:dyDescent="0.25">
      <c r="A139">
        <v>151</v>
      </c>
      <c r="B139" t="s">
        <v>34</v>
      </c>
      <c r="C139">
        <v>5072</v>
      </c>
      <c r="D139">
        <v>17</v>
      </c>
      <c r="E139">
        <v>16</v>
      </c>
      <c r="F139">
        <v>7.2</v>
      </c>
      <c r="G139" t="s">
        <v>25</v>
      </c>
      <c r="H139" t="s">
        <v>26</v>
      </c>
      <c r="I139">
        <v>59.21</v>
      </c>
      <c r="J139">
        <v>16.25</v>
      </c>
      <c r="K139">
        <v>1.57</v>
      </c>
      <c r="L139">
        <v>144.87</v>
      </c>
      <c r="M139">
        <v>125.15</v>
      </c>
      <c r="N139">
        <v>144.87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0.15</v>
      </c>
      <c r="U139">
        <v>0.15</v>
      </c>
      <c r="V139">
        <v>2</v>
      </c>
      <c r="W139">
        <v>2</v>
      </c>
      <c r="X139">
        <v>0</v>
      </c>
      <c r="Y139">
        <v>1</v>
      </c>
    </row>
    <row r="140" spans="1:25" x14ac:dyDescent="0.25">
      <c r="A140">
        <v>152</v>
      </c>
      <c r="B140" t="s">
        <v>34</v>
      </c>
      <c r="C140">
        <v>5075</v>
      </c>
      <c r="D140">
        <v>16</v>
      </c>
      <c r="E140">
        <v>16</v>
      </c>
      <c r="F140">
        <v>6.1</v>
      </c>
      <c r="G140" t="s">
        <v>25</v>
      </c>
      <c r="H140" t="s">
        <v>26</v>
      </c>
      <c r="I140">
        <v>73.94</v>
      </c>
      <c r="J140">
        <v>29.61</v>
      </c>
      <c r="K140">
        <v>2.0699999999999998</v>
      </c>
      <c r="L140">
        <v>164.1</v>
      </c>
      <c r="M140">
        <v>143.9</v>
      </c>
      <c r="N140">
        <v>164.1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0.1</v>
      </c>
      <c r="U140">
        <v>0.1</v>
      </c>
      <c r="V140">
        <v>2</v>
      </c>
      <c r="W140">
        <v>3</v>
      </c>
      <c r="X140">
        <v>0</v>
      </c>
      <c r="Y140">
        <v>1</v>
      </c>
    </row>
    <row r="141" spans="1:25" x14ac:dyDescent="0.25">
      <c r="A141">
        <v>153</v>
      </c>
      <c r="B141" t="s">
        <v>34</v>
      </c>
      <c r="C141">
        <v>5051</v>
      </c>
      <c r="D141">
        <v>16</v>
      </c>
      <c r="E141">
        <v>16</v>
      </c>
      <c r="F141">
        <v>6</v>
      </c>
      <c r="G141" t="s">
        <v>25</v>
      </c>
      <c r="H141" t="s">
        <v>26</v>
      </c>
      <c r="I141">
        <v>59.66</v>
      </c>
      <c r="J141">
        <v>29.31</v>
      </c>
      <c r="K141">
        <v>2.2999999999999998</v>
      </c>
      <c r="L141">
        <v>269</v>
      </c>
      <c r="M141">
        <v>231.4</v>
      </c>
      <c r="N141">
        <v>269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0.1</v>
      </c>
      <c r="U141">
        <v>0.1</v>
      </c>
      <c r="V141">
        <v>2</v>
      </c>
      <c r="W141">
        <v>4</v>
      </c>
      <c r="X141">
        <v>0</v>
      </c>
      <c r="Y141">
        <v>1</v>
      </c>
    </row>
    <row r="142" spans="1:25" x14ac:dyDescent="0.25">
      <c r="A142">
        <v>154</v>
      </c>
      <c r="B142" t="s">
        <v>34</v>
      </c>
      <c r="C142">
        <v>5158</v>
      </c>
      <c r="D142">
        <v>16</v>
      </c>
      <c r="E142">
        <v>16</v>
      </c>
      <c r="F142">
        <v>6.5</v>
      </c>
      <c r="G142" t="s">
        <v>25</v>
      </c>
      <c r="H142" t="s">
        <v>26</v>
      </c>
      <c r="I142">
        <v>68.5</v>
      </c>
      <c r="J142">
        <v>30.11</v>
      </c>
      <c r="K142">
        <v>2.3199999999999998</v>
      </c>
      <c r="L142">
        <v>137.5</v>
      </c>
      <c r="M142">
        <v>106.2</v>
      </c>
      <c r="N142">
        <v>137.5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0.1</v>
      </c>
      <c r="U142">
        <v>0.1</v>
      </c>
      <c r="V142">
        <v>1</v>
      </c>
      <c r="W142">
        <v>3</v>
      </c>
      <c r="X142">
        <v>0</v>
      </c>
      <c r="Y142">
        <v>1</v>
      </c>
    </row>
    <row r="143" spans="1:25" x14ac:dyDescent="0.25">
      <c r="A143">
        <v>155</v>
      </c>
      <c r="B143" t="s">
        <v>34</v>
      </c>
      <c r="C143">
        <v>5158</v>
      </c>
      <c r="D143">
        <v>16</v>
      </c>
      <c r="E143">
        <v>16</v>
      </c>
      <c r="F143">
        <v>6.6</v>
      </c>
      <c r="G143" t="s">
        <v>25</v>
      </c>
      <c r="H143" t="s">
        <v>26</v>
      </c>
      <c r="I143">
        <v>68.25</v>
      </c>
      <c r="J143">
        <v>29.53</v>
      </c>
      <c r="K143">
        <v>2.36</v>
      </c>
      <c r="L143">
        <v>137.5</v>
      </c>
      <c r="M143">
        <v>106.2</v>
      </c>
      <c r="N143">
        <v>137.5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0.1</v>
      </c>
      <c r="U143">
        <v>0.1</v>
      </c>
      <c r="V143">
        <v>1</v>
      </c>
      <c r="W143">
        <v>3</v>
      </c>
      <c r="X143">
        <v>0</v>
      </c>
      <c r="Y143">
        <v>1</v>
      </c>
    </row>
    <row r="144" spans="1:25" x14ac:dyDescent="0.25">
      <c r="A144">
        <v>156</v>
      </c>
      <c r="B144" t="s">
        <v>34</v>
      </c>
      <c r="C144">
        <v>5158</v>
      </c>
      <c r="D144">
        <v>16</v>
      </c>
      <c r="E144">
        <v>16</v>
      </c>
      <c r="F144">
        <v>6.5</v>
      </c>
      <c r="G144" t="s">
        <v>25</v>
      </c>
      <c r="H144" t="s">
        <v>26</v>
      </c>
      <c r="I144">
        <v>68.5</v>
      </c>
      <c r="J144">
        <v>30.11</v>
      </c>
      <c r="K144">
        <v>2.3199999999999998</v>
      </c>
      <c r="L144">
        <v>137.5</v>
      </c>
      <c r="M144">
        <v>106.2</v>
      </c>
      <c r="N144">
        <v>137.5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0.1</v>
      </c>
      <c r="U144">
        <v>0.1</v>
      </c>
      <c r="V144">
        <v>1</v>
      </c>
      <c r="W144">
        <v>3</v>
      </c>
      <c r="X144">
        <v>0</v>
      </c>
      <c r="Y144">
        <v>1</v>
      </c>
    </row>
    <row r="145" spans="1:25" x14ac:dyDescent="0.25">
      <c r="A145">
        <v>157</v>
      </c>
      <c r="B145" t="s">
        <v>34</v>
      </c>
      <c r="C145">
        <v>5090</v>
      </c>
      <c r="D145">
        <v>16</v>
      </c>
      <c r="E145">
        <v>16</v>
      </c>
      <c r="F145">
        <v>6.1</v>
      </c>
      <c r="G145" t="s">
        <v>25</v>
      </c>
      <c r="H145" t="s">
        <v>26</v>
      </c>
      <c r="I145">
        <v>55.06</v>
      </c>
      <c r="J145">
        <v>55.47</v>
      </c>
      <c r="K145">
        <v>2.76</v>
      </c>
      <c r="L145">
        <v>134.1</v>
      </c>
      <c r="M145">
        <v>114.8</v>
      </c>
      <c r="N145">
        <v>134.1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0.1</v>
      </c>
      <c r="U145">
        <v>0.1</v>
      </c>
      <c r="V145">
        <v>1</v>
      </c>
      <c r="W145">
        <v>3</v>
      </c>
      <c r="X145">
        <v>0</v>
      </c>
      <c r="Y145">
        <v>1</v>
      </c>
    </row>
    <row r="146" spans="1:25" x14ac:dyDescent="0.25">
      <c r="A146">
        <v>158</v>
      </c>
      <c r="B146" t="s">
        <v>34</v>
      </c>
      <c r="C146">
        <v>5158</v>
      </c>
      <c r="D146">
        <v>16</v>
      </c>
      <c r="E146">
        <v>16</v>
      </c>
      <c r="F146">
        <v>6.7</v>
      </c>
      <c r="G146" t="s">
        <v>25</v>
      </c>
      <c r="H146" t="s">
        <v>26</v>
      </c>
      <c r="I146">
        <v>61.35</v>
      </c>
      <c r="J146">
        <v>29.32</v>
      </c>
      <c r="K146">
        <v>2.4700000000000002</v>
      </c>
      <c r="L146">
        <v>154.4</v>
      </c>
      <c r="M146">
        <v>121.7</v>
      </c>
      <c r="N146">
        <v>154.4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0.1</v>
      </c>
      <c r="U146">
        <v>0.1</v>
      </c>
      <c r="V146">
        <v>2</v>
      </c>
      <c r="W146">
        <v>3</v>
      </c>
      <c r="X146">
        <v>0</v>
      </c>
      <c r="Y146">
        <v>1</v>
      </c>
    </row>
    <row r="147" spans="1:25" x14ac:dyDescent="0.25">
      <c r="A147">
        <v>159</v>
      </c>
      <c r="B147" t="s">
        <v>34</v>
      </c>
      <c r="C147">
        <v>5158</v>
      </c>
      <c r="D147">
        <v>16</v>
      </c>
      <c r="E147">
        <v>16</v>
      </c>
      <c r="F147">
        <v>6.4</v>
      </c>
      <c r="G147" t="s">
        <v>25</v>
      </c>
      <c r="H147" t="s">
        <v>26</v>
      </c>
      <c r="I147">
        <v>65.05</v>
      </c>
      <c r="J147">
        <v>36.5</v>
      </c>
      <c r="K147">
        <v>2.83</v>
      </c>
      <c r="L147">
        <v>120.2</v>
      </c>
      <c r="M147">
        <v>101.3</v>
      </c>
      <c r="N147">
        <v>120.2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0.1</v>
      </c>
      <c r="U147">
        <v>0.1</v>
      </c>
      <c r="V147">
        <v>1</v>
      </c>
      <c r="W147">
        <v>3</v>
      </c>
      <c r="X147">
        <v>0</v>
      </c>
      <c r="Y147">
        <v>1</v>
      </c>
    </row>
    <row r="148" spans="1:25" x14ac:dyDescent="0.25">
      <c r="A148">
        <v>160</v>
      </c>
      <c r="B148" t="s">
        <v>34</v>
      </c>
      <c r="C148">
        <v>5011</v>
      </c>
      <c r="D148">
        <v>16</v>
      </c>
      <c r="E148">
        <v>16</v>
      </c>
      <c r="F148">
        <v>6.7</v>
      </c>
      <c r="G148" t="s">
        <v>25</v>
      </c>
      <c r="H148" t="s">
        <v>26</v>
      </c>
      <c r="I148">
        <v>53.52</v>
      </c>
      <c r="J148">
        <v>25.12</v>
      </c>
      <c r="K148">
        <v>2.11</v>
      </c>
      <c r="L148">
        <v>230</v>
      </c>
      <c r="M148">
        <v>184.7</v>
      </c>
      <c r="N148">
        <v>230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0.1</v>
      </c>
      <c r="U148">
        <v>0.1</v>
      </c>
      <c r="V148">
        <v>2</v>
      </c>
      <c r="W148">
        <v>4</v>
      </c>
      <c r="X148">
        <v>0</v>
      </c>
      <c r="Y148">
        <v>1</v>
      </c>
    </row>
    <row r="149" spans="1:25" x14ac:dyDescent="0.25">
      <c r="A149">
        <v>161</v>
      </c>
      <c r="B149" t="s">
        <v>34</v>
      </c>
      <c r="C149">
        <v>5158</v>
      </c>
      <c r="D149">
        <v>16</v>
      </c>
      <c r="E149">
        <v>16</v>
      </c>
      <c r="F149">
        <v>7.1</v>
      </c>
      <c r="G149" t="s">
        <v>25</v>
      </c>
      <c r="H149" t="s">
        <v>26</v>
      </c>
      <c r="I149">
        <v>55.52</v>
      </c>
      <c r="J149">
        <v>20.75</v>
      </c>
      <c r="K149">
        <v>2.2400000000000002</v>
      </c>
      <c r="L149">
        <v>162.5</v>
      </c>
      <c r="M149">
        <v>128.19999999999999</v>
      </c>
      <c r="N149">
        <v>162.5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0.1</v>
      </c>
      <c r="U149">
        <v>0.1</v>
      </c>
      <c r="V149">
        <v>2</v>
      </c>
      <c r="W149">
        <v>3</v>
      </c>
      <c r="X149">
        <v>0</v>
      </c>
      <c r="Y149">
        <v>1</v>
      </c>
    </row>
    <row r="150" spans="1:25" x14ac:dyDescent="0.25">
      <c r="A150">
        <v>162</v>
      </c>
      <c r="B150" t="s">
        <v>34</v>
      </c>
      <c r="C150">
        <v>5174</v>
      </c>
      <c r="D150">
        <v>16</v>
      </c>
      <c r="E150">
        <v>16</v>
      </c>
      <c r="F150">
        <v>6.7</v>
      </c>
      <c r="G150" t="s">
        <v>25</v>
      </c>
      <c r="H150" t="s">
        <v>26</v>
      </c>
      <c r="I150">
        <v>39.26</v>
      </c>
      <c r="J150">
        <v>40.25</v>
      </c>
      <c r="K150">
        <v>2.48</v>
      </c>
      <c r="L150">
        <v>217</v>
      </c>
      <c r="M150">
        <v>180.6</v>
      </c>
      <c r="N150">
        <v>217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0.1</v>
      </c>
      <c r="U150">
        <v>0.1</v>
      </c>
      <c r="V150">
        <v>2</v>
      </c>
      <c r="W150">
        <v>4</v>
      </c>
      <c r="X150">
        <v>0</v>
      </c>
      <c r="Y150">
        <v>1</v>
      </c>
    </row>
    <row r="151" spans="1:25" x14ac:dyDescent="0.25">
      <c r="A151">
        <v>163</v>
      </c>
      <c r="B151" t="s">
        <v>34</v>
      </c>
      <c r="C151">
        <v>5089</v>
      </c>
      <c r="D151">
        <v>16</v>
      </c>
      <c r="E151">
        <v>16</v>
      </c>
      <c r="F151">
        <v>6</v>
      </c>
      <c r="G151" t="s">
        <v>25</v>
      </c>
      <c r="H151" t="s">
        <v>26</v>
      </c>
      <c r="I151">
        <v>51.62</v>
      </c>
      <c r="J151">
        <v>40.369999999999997</v>
      </c>
      <c r="K151">
        <v>1.95</v>
      </c>
      <c r="L151">
        <v>262.81</v>
      </c>
      <c r="M151">
        <v>227.56</v>
      </c>
      <c r="N151">
        <v>148.74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0.15</v>
      </c>
      <c r="U151">
        <v>3.28</v>
      </c>
      <c r="V151">
        <v>2</v>
      </c>
      <c r="W151">
        <v>3</v>
      </c>
      <c r="X151">
        <v>1</v>
      </c>
      <c r="Y151">
        <v>2</v>
      </c>
    </row>
    <row r="152" spans="1:25" x14ac:dyDescent="0.25">
      <c r="A152">
        <v>164</v>
      </c>
      <c r="B152" t="s">
        <v>34</v>
      </c>
      <c r="C152">
        <v>5089</v>
      </c>
      <c r="D152">
        <v>16</v>
      </c>
      <c r="E152">
        <v>16</v>
      </c>
      <c r="F152">
        <v>6</v>
      </c>
      <c r="G152" t="s">
        <v>25</v>
      </c>
      <c r="H152" t="s">
        <v>26</v>
      </c>
      <c r="I152">
        <v>50.54</v>
      </c>
      <c r="J152">
        <v>41.58</v>
      </c>
      <c r="K152">
        <v>1.93</v>
      </c>
      <c r="L152">
        <v>262.81</v>
      </c>
      <c r="M152">
        <v>227.56</v>
      </c>
      <c r="N152">
        <v>148.74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0.15</v>
      </c>
      <c r="U152">
        <v>3.28</v>
      </c>
      <c r="V152">
        <v>2</v>
      </c>
      <c r="W152">
        <v>3</v>
      </c>
      <c r="X152">
        <v>1</v>
      </c>
      <c r="Y152">
        <v>2</v>
      </c>
    </row>
    <row r="153" spans="1:25" x14ac:dyDescent="0.25">
      <c r="A153">
        <v>165</v>
      </c>
      <c r="B153" t="s">
        <v>34</v>
      </c>
      <c r="C153">
        <v>5087</v>
      </c>
      <c r="D153">
        <v>16</v>
      </c>
      <c r="E153">
        <v>16</v>
      </c>
      <c r="F153">
        <v>6</v>
      </c>
      <c r="G153" t="s">
        <v>25</v>
      </c>
      <c r="H153" t="s">
        <v>26</v>
      </c>
      <c r="I153">
        <v>54.01</v>
      </c>
      <c r="J153">
        <v>43.63</v>
      </c>
      <c r="K153">
        <v>2.56</v>
      </c>
      <c r="L153">
        <v>208.2</v>
      </c>
      <c r="M153">
        <v>174</v>
      </c>
      <c r="N153">
        <v>208.2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0.1</v>
      </c>
      <c r="U153">
        <v>0.1</v>
      </c>
      <c r="V153">
        <v>3</v>
      </c>
      <c r="W153">
        <v>3</v>
      </c>
      <c r="X153">
        <v>0</v>
      </c>
      <c r="Y153">
        <v>1</v>
      </c>
    </row>
    <row r="154" spans="1:25" x14ac:dyDescent="0.25">
      <c r="A154">
        <v>166</v>
      </c>
      <c r="B154" t="s">
        <v>34</v>
      </c>
      <c r="C154">
        <v>5075</v>
      </c>
      <c r="D154">
        <v>16</v>
      </c>
      <c r="E154">
        <v>16</v>
      </c>
      <c r="F154">
        <v>6.1</v>
      </c>
      <c r="G154" t="s">
        <v>25</v>
      </c>
      <c r="H154" t="s">
        <v>26</v>
      </c>
      <c r="I154">
        <v>72.63</v>
      </c>
      <c r="J154">
        <v>28.03</v>
      </c>
      <c r="K154">
        <v>2.15</v>
      </c>
      <c r="L154">
        <v>165.6</v>
      </c>
      <c r="M154">
        <v>147.30000000000001</v>
      </c>
      <c r="N154">
        <v>165.6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0.1</v>
      </c>
      <c r="U154">
        <v>0.1</v>
      </c>
      <c r="V154">
        <v>2</v>
      </c>
      <c r="W154">
        <v>3</v>
      </c>
      <c r="X154">
        <v>0</v>
      </c>
      <c r="Y154">
        <v>1</v>
      </c>
    </row>
    <row r="155" spans="1:25" x14ac:dyDescent="0.25">
      <c r="A155">
        <v>167</v>
      </c>
      <c r="B155" t="s">
        <v>34</v>
      </c>
      <c r="C155">
        <v>5172</v>
      </c>
      <c r="D155">
        <v>16</v>
      </c>
      <c r="E155">
        <v>16</v>
      </c>
      <c r="F155">
        <v>6.1</v>
      </c>
      <c r="G155" t="s">
        <v>25</v>
      </c>
      <c r="H155" t="s">
        <v>26</v>
      </c>
      <c r="I155">
        <v>49.81</v>
      </c>
      <c r="J155">
        <v>50.84</v>
      </c>
      <c r="K155">
        <v>2.5099999999999998</v>
      </c>
      <c r="L155">
        <v>185.8</v>
      </c>
      <c r="M155">
        <v>149.6</v>
      </c>
      <c r="N155">
        <v>185.8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0.1</v>
      </c>
      <c r="U155">
        <v>0.1</v>
      </c>
      <c r="V155">
        <v>2</v>
      </c>
      <c r="W155">
        <v>3</v>
      </c>
      <c r="X155">
        <v>0</v>
      </c>
      <c r="Y155">
        <v>1</v>
      </c>
    </row>
    <row r="156" spans="1:25" x14ac:dyDescent="0.25">
      <c r="A156">
        <v>168</v>
      </c>
      <c r="B156" t="s">
        <v>34</v>
      </c>
      <c r="C156">
        <v>5051</v>
      </c>
      <c r="D156">
        <v>16</v>
      </c>
      <c r="E156">
        <v>16</v>
      </c>
      <c r="F156">
        <v>6</v>
      </c>
      <c r="G156" t="s">
        <v>25</v>
      </c>
      <c r="H156" t="s">
        <v>26</v>
      </c>
      <c r="I156">
        <v>52</v>
      </c>
      <c r="J156">
        <v>39.590000000000003</v>
      </c>
      <c r="K156">
        <v>2.74</v>
      </c>
      <c r="L156">
        <v>249.5</v>
      </c>
      <c r="M156">
        <v>217.2</v>
      </c>
      <c r="N156">
        <v>160.30000000000001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0.1</v>
      </c>
      <c r="U156">
        <v>3.1</v>
      </c>
      <c r="V156">
        <v>3</v>
      </c>
      <c r="W156">
        <v>4</v>
      </c>
      <c r="X156">
        <v>1</v>
      </c>
      <c r="Y156">
        <v>2</v>
      </c>
    </row>
    <row r="157" spans="1:25" x14ac:dyDescent="0.25">
      <c r="A157">
        <v>169</v>
      </c>
      <c r="B157" t="s">
        <v>34</v>
      </c>
      <c r="C157">
        <v>5048</v>
      </c>
      <c r="D157">
        <v>16</v>
      </c>
      <c r="E157">
        <v>16</v>
      </c>
      <c r="F157">
        <v>6.6</v>
      </c>
      <c r="G157" t="s">
        <v>25</v>
      </c>
      <c r="H157" t="s">
        <v>26</v>
      </c>
      <c r="I157">
        <v>55.54</v>
      </c>
      <c r="J157">
        <v>27.94</v>
      </c>
      <c r="K157">
        <v>1.97</v>
      </c>
      <c r="L157">
        <v>222.8</v>
      </c>
      <c r="M157">
        <v>167.6</v>
      </c>
      <c r="N157">
        <v>222.8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0.1</v>
      </c>
      <c r="U157">
        <v>0.1</v>
      </c>
      <c r="V157">
        <v>1</v>
      </c>
      <c r="W157">
        <v>3</v>
      </c>
      <c r="X157">
        <v>0</v>
      </c>
      <c r="Y157">
        <v>1</v>
      </c>
    </row>
    <row r="158" spans="1:25" x14ac:dyDescent="0.25">
      <c r="A158">
        <v>170</v>
      </c>
      <c r="B158" t="s">
        <v>34</v>
      </c>
      <c r="C158">
        <v>5051</v>
      </c>
      <c r="D158">
        <v>16</v>
      </c>
      <c r="E158">
        <v>16</v>
      </c>
      <c r="F158">
        <v>6.1</v>
      </c>
      <c r="G158" t="s">
        <v>25</v>
      </c>
      <c r="H158" t="s">
        <v>26</v>
      </c>
      <c r="I158">
        <v>45.69</v>
      </c>
      <c r="J158">
        <v>35.51</v>
      </c>
      <c r="K158">
        <v>2.2599999999999998</v>
      </c>
      <c r="L158">
        <v>316.11</v>
      </c>
      <c r="M158">
        <v>277.3</v>
      </c>
      <c r="N158">
        <v>253.9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0.1</v>
      </c>
      <c r="U158">
        <v>2.8</v>
      </c>
      <c r="V158">
        <v>3</v>
      </c>
      <c r="W158">
        <v>4</v>
      </c>
      <c r="X158">
        <v>1</v>
      </c>
      <c r="Y158">
        <v>2</v>
      </c>
    </row>
    <row r="159" spans="1:25" x14ac:dyDescent="0.25">
      <c r="A159">
        <v>171</v>
      </c>
      <c r="B159" t="s">
        <v>34</v>
      </c>
      <c r="C159">
        <v>5065</v>
      </c>
      <c r="D159">
        <v>16</v>
      </c>
      <c r="E159">
        <v>16</v>
      </c>
      <c r="F159">
        <v>6</v>
      </c>
      <c r="G159" t="s">
        <v>25</v>
      </c>
      <c r="H159" t="s">
        <v>26</v>
      </c>
      <c r="I159">
        <v>67.709999999999994</v>
      </c>
      <c r="J159">
        <v>38.590000000000003</v>
      </c>
      <c r="K159">
        <v>2.0499999999999998</v>
      </c>
      <c r="L159">
        <v>173.9</v>
      </c>
      <c r="M159">
        <v>141.1</v>
      </c>
      <c r="N159">
        <v>119.3</v>
      </c>
      <c r="O159">
        <v>0</v>
      </c>
      <c r="P159">
        <v>0</v>
      </c>
      <c r="Q159">
        <v>0</v>
      </c>
      <c r="R159">
        <v>0</v>
      </c>
      <c r="S159">
        <v>44</v>
      </c>
      <c r="T159">
        <v>0.1</v>
      </c>
      <c r="U159">
        <v>2.8</v>
      </c>
      <c r="V159">
        <v>1</v>
      </c>
      <c r="W159">
        <v>3</v>
      </c>
      <c r="X159">
        <v>1</v>
      </c>
      <c r="Y159">
        <v>2</v>
      </c>
    </row>
    <row r="160" spans="1:25" x14ac:dyDescent="0.25">
      <c r="A160">
        <v>173</v>
      </c>
      <c r="B160" t="s">
        <v>34</v>
      </c>
      <c r="C160">
        <v>5211</v>
      </c>
      <c r="D160">
        <v>16</v>
      </c>
      <c r="E160">
        <v>16</v>
      </c>
      <c r="F160">
        <v>6</v>
      </c>
      <c r="G160" t="s">
        <v>25</v>
      </c>
      <c r="H160" t="s">
        <v>26</v>
      </c>
      <c r="I160">
        <v>60.89</v>
      </c>
      <c r="J160">
        <v>52.72</v>
      </c>
      <c r="K160">
        <v>2.86</v>
      </c>
      <c r="L160">
        <v>141.5</v>
      </c>
      <c r="M160">
        <v>110.2</v>
      </c>
      <c r="N160">
        <v>141.5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0.1</v>
      </c>
      <c r="U160">
        <v>0.1</v>
      </c>
      <c r="V160">
        <v>1</v>
      </c>
      <c r="W160">
        <v>3</v>
      </c>
      <c r="X160">
        <v>0</v>
      </c>
      <c r="Y160">
        <v>1</v>
      </c>
    </row>
    <row r="161" spans="1:25" x14ac:dyDescent="0.25">
      <c r="A161">
        <v>174</v>
      </c>
      <c r="B161" t="s">
        <v>34</v>
      </c>
      <c r="C161">
        <v>5211</v>
      </c>
      <c r="D161">
        <v>16</v>
      </c>
      <c r="E161">
        <v>16</v>
      </c>
      <c r="F161">
        <v>6.1</v>
      </c>
      <c r="G161" t="s">
        <v>25</v>
      </c>
      <c r="H161" t="s">
        <v>26</v>
      </c>
      <c r="I161">
        <v>60.55</v>
      </c>
      <c r="J161">
        <v>51.34</v>
      </c>
      <c r="K161">
        <v>2.73</v>
      </c>
      <c r="L161">
        <v>141.5</v>
      </c>
      <c r="M161">
        <v>110.2</v>
      </c>
      <c r="N161">
        <v>141.5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0.1</v>
      </c>
      <c r="U161">
        <v>0.1</v>
      </c>
      <c r="V161">
        <v>1</v>
      </c>
      <c r="W161">
        <v>3</v>
      </c>
      <c r="X161">
        <v>0</v>
      </c>
      <c r="Y161">
        <v>1</v>
      </c>
    </row>
    <row r="162" spans="1:25" x14ac:dyDescent="0.25">
      <c r="A162">
        <v>175</v>
      </c>
      <c r="B162" t="s">
        <v>34</v>
      </c>
      <c r="C162">
        <v>5085</v>
      </c>
      <c r="D162">
        <v>18</v>
      </c>
      <c r="E162">
        <v>16</v>
      </c>
      <c r="F162">
        <v>6</v>
      </c>
      <c r="G162" t="s">
        <v>25</v>
      </c>
      <c r="H162" t="s">
        <v>26</v>
      </c>
      <c r="I162">
        <v>60.31</v>
      </c>
      <c r="J162">
        <v>54.05</v>
      </c>
      <c r="K162">
        <v>3.05</v>
      </c>
      <c r="L162">
        <v>123</v>
      </c>
      <c r="M162">
        <v>104.4</v>
      </c>
      <c r="N162">
        <v>123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0.1</v>
      </c>
      <c r="U162">
        <v>0.1</v>
      </c>
      <c r="V162">
        <v>1</v>
      </c>
      <c r="W162">
        <v>3</v>
      </c>
      <c r="X162">
        <v>0</v>
      </c>
      <c r="Y162">
        <v>1</v>
      </c>
    </row>
    <row r="163" spans="1:25" x14ac:dyDescent="0.25">
      <c r="A163">
        <v>176</v>
      </c>
      <c r="B163" t="s">
        <v>34</v>
      </c>
      <c r="C163">
        <v>5214</v>
      </c>
      <c r="D163">
        <v>16</v>
      </c>
      <c r="E163">
        <v>16</v>
      </c>
      <c r="F163">
        <v>6</v>
      </c>
      <c r="G163" t="s">
        <v>25</v>
      </c>
      <c r="H163" t="s">
        <v>26</v>
      </c>
      <c r="I163">
        <v>88.29</v>
      </c>
      <c r="J163">
        <v>27.5</v>
      </c>
      <c r="K163">
        <v>2.06</v>
      </c>
      <c r="L163">
        <v>137.5</v>
      </c>
      <c r="M163">
        <v>95.2</v>
      </c>
      <c r="N163">
        <v>137.5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0.1</v>
      </c>
      <c r="U163">
        <v>0.1</v>
      </c>
      <c r="V163">
        <v>1</v>
      </c>
      <c r="W163">
        <v>2</v>
      </c>
      <c r="X163">
        <v>0</v>
      </c>
      <c r="Y163">
        <v>1</v>
      </c>
    </row>
    <row r="164" spans="1:25" x14ac:dyDescent="0.25">
      <c r="A164">
        <v>177</v>
      </c>
      <c r="B164" t="s">
        <v>34</v>
      </c>
      <c r="C164">
        <v>5163</v>
      </c>
      <c r="D164">
        <v>16</v>
      </c>
      <c r="E164">
        <v>16</v>
      </c>
      <c r="F164">
        <v>6.1</v>
      </c>
      <c r="G164" t="s">
        <v>25</v>
      </c>
      <c r="H164" t="s">
        <v>26</v>
      </c>
      <c r="I164">
        <v>69.349999999999994</v>
      </c>
      <c r="J164">
        <v>44.48</v>
      </c>
      <c r="K164">
        <v>2.42</v>
      </c>
      <c r="L164">
        <v>119.2</v>
      </c>
      <c r="M164">
        <v>101.2</v>
      </c>
      <c r="N164">
        <v>119.2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0.1</v>
      </c>
      <c r="U164">
        <v>0.1</v>
      </c>
      <c r="V164">
        <v>1</v>
      </c>
      <c r="W164">
        <v>3</v>
      </c>
      <c r="X164">
        <v>0</v>
      </c>
      <c r="Y164">
        <v>1</v>
      </c>
    </row>
    <row r="165" spans="1:25" x14ac:dyDescent="0.25">
      <c r="A165">
        <v>178</v>
      </c>
      <c r="B165" t="s">
        <v>34</v>
      </c>
      <c r="C165">
        <v>5163</v>
      </c>
      <c r="D165">
        <v>16</v>
      </c>
      <c r="E165">
        <v>16</v>
      </c>
      <c r="F165">
        <v>6</v>
      </c>
      <c r="G165" t="s">
        <v>25</v>
      </c>
      <c r="H165" t="s">
        <v>26</v>
      </c>
      <c r="I165">
        <v>72.48</v>
      </c>
      <c r="J165">
        <v>44.46</v>
      </c>
      <c r="K165">
        <v>2.33</v>
      </c>
      <c r="L165">
        <v>118.9</v>
      </c>
      <c r="M165">
        <v>100.9</v>
      </c>
      <c r="N165">
        <v>118.9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0.1</v>
      </c>
      <c r="U165">
        <v>0.1</v>
      </c>
      <c r="V165">
        <v>1</v>
      </c>
      <c r="W165">
        <v>3</v>
      </c>
      <c r="X165">
        <v>0</v>
      </c>
      <c r="Y165">
        <v>1</v>
      </c>
    </row>
    <row r="166" spans="1:25" x14ac:dyDescent="0.25">
      <c r="A166">
        <v>179</v>
      </c>
      <c r="B166" t="s">
        <v>34</v>
      </c>
      <c r="C166">
        <v>5085</v>
      </c>
      <c r="D166">
        <v>16</v>
      </c>
      <c r="E166">
        <v>16</v>
      </c>
      <c r="F166">
        <v>6</v>
      </c>
      <c r="G166" t="s">
        <v>25</v>
      </c>
      <c r="H166" t="s">
        <v>26</v>
      </c>
      <c r="I166">
        <v>94.43</v>
      </c>
      <c r="J166">
        <v>21.88</v>
      </c>
      <c r="K166">
        <v>1.97</v>
      </c>
      <c r="L166">
        <v>107.4</v>
      </c>
      <c r="M166">
        <v>107.4</v>
      </c>
      <c r="N166">
        <v>107.4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0.1</v>
      </c>
      <c r="U166">
        <v>0.1</v>
      </c>
      <c r="V166">
        <v>1</v>
      </c>
      <c r="W166">
        <v>3</v>
      </c>
      <c r="X166">
        <v>0</v>
      </c>
      <c r="Y166">
        <v>1</v>
      </c>
    </row>
    <row r="167" spans="1:25" x14ac:dyDescent="0.25">
      <c r="A167">
        <v>180</v>
      </c>
      <c r="B167" t="s">
        <v>34</v>
      </c>
      <c r="C167">
        <v>5085</v>
      </c>
      <c r="D167">
        <v>16</v>
      </c>
      <c r="E167">
        <v>16</v>
      </c>
      <c r="F167">
        <v>6</v>
      </c>
      <c r="G167" t="s">
        <v>25</v>
      </c>
      <c r="H167" t="s">
        <v>26</v>
      </c>
      <c r="I167">
        <v>94.43</v>
      </c>
      <c r="J167">
        <v>21.88</v>
      </c>
      <c r="K167">
        <v>1.97</v>
      </c>
      <c r="L167">
        <v>107.4</v>
      </c>
      <c r="M167">
        <v>107.4</v>
      </c>
      <c r="N167">
        <v>107.4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0.1</v>
      </c>
      <c r="U167">
        <v>0.1</v>
      </c>
      <c r="V167">
        <v>1</v>
      </c>
      <c r="W167">
        <v>3</v>
      </c>
      <c r="X167">
        <v>0</v>
      </c>
      <c r="Y167">
        <v>1</v>
      </c>
    </row>
    <row r="168" spans="1:25" x14ac:dyDescent="0.25">
      <c r="A168">
        <v>181</v>
      </c>
      <c r="B168" t="s">
        <v>34</v>
      </c>
      <c r="C168">
        <v>5351</v>
      </c>
      <c r="D168">
        <v>16</v>
      </c>
      <c r="E168">
        <v>16</v>
      </c>
      <c r="F168">
        <v>6.8</v>
      </c>
      <c r="G168" t="s">
        <v>25</v>
      </c>
      <c r="H168" t="s">
        <v>26</v>
      </c>
      <c r="I168">
        <v>55.99</v>
      </c>
      <c r="J168">
        <v>29.15</v>
      </c>
      <c r="K168">
        <v>2.31</v>
      </c>
      <c r="L168">
        <v>127.5</v>
      </c>
      <c r="M168">
        <v>127.5</v>
      </c>
      <c r="N168">
        <v>127.5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0.1</v>
      </c>
      <c r="U168">
        <v>0.1</v>
      </c>
      <c r="V168">
        <v>2</v>
      </c>
      <c r="W168">
        <v>4</v>
      </c>
      <c r="X168">
        <v>0</v>
      </c>
      <c r="Y168">
        <v>1</v>
      </c>
    </row>
    <row r="169" spans="1:25" x14ac:dyDescent="0.25">
      <c r="A169">
        <v>182</v>
      </c>
      <c r="B169" t="s">
        <v>34</v>
      </c>
      <c r="C169">
        <v>5069</v>
      </c>
      <c r="D169">
        <v>16</v>
      </c>
      <c r="E169">
        <v>16</v>
      </c>
      <c r="F169">
        <v>7.4</v>
      </c>
      <c r="G169" t="s">
        <v>25</v>
      </c>
      <c r="H169" t="s">
        <v>26</v>
      </c>
      <c r="I169">
        <v>46.63</v>
      </c>
      <c r="J169">
        <v>19.8</v>
      </c>
      <c r="K169">
        <v>1.79</v>
      </c>
      <c r="L169">
        <v>110</v>
      </c>
      <c r="M169">
        <v>112</v>
      </c>
      <c r="N169">
        <v>10.199999999999999</v>
      </c>
      <c r="O169">
        <v>0</v>
      </c>
      <c r="P169">
        <v>94</v>
      </c>
      <c r="Q169">
        <v>0</v>
      </c>
      <c r="R169">
        <v>101.7</v>
      </c>
      <c r="S169">
        <v>132</v>
      </c>
      <c r="T169">
        <v>-1.7</v>
      </c>
      <c r="U169">
        <v>0.55000000000000004</v>
      </c>
      <c r="V169">
        <v>1</v>
      </c>
      <c r="W169">
        <v>2</v>
      </c>
      <c r="X169">
        <v>0</v>
      </c>
      <c r="Y169">
        <v>2</v>
      </c>
    </row>
    <row r="170" spans="1:25" x14ac:dyDescent="0.25">
      <c r="A170">
        <v>183</v>
      </c>
      <c r="B170" t="s">
        <v>34</v>
      </c>
      <c r="C170">
        <v>5063</v>
      </c>
      <c r="D170">
        <v>18</v>
      </c>
      <c r="E170">
        <v>16</v>
      </c>
      <c r="F170">
        <v>6</v>
      </c>
      <c r="G170" t="s">
        <v>25</v>
      </c>
      <c r="H170" t="s">
        <v>26</v>
      </c>
      <c r="I170">
        <v>88.1</v>
      </c>
      <c r="J170">
        <v>35.86</v>
      </c>
      <c r="K170">
        <v>3.17</v>
      </c>
      <c r="L170">
        <v>88.9</v>
      </c>
      <c r="M170">
        <v>67.900000000000006</v>
      </c>
      <c r="N170">
        <v>88.9</v>
      </c>
      <c r="O170">
        <v>0</v>
      </c>
      <c r="P170">
        <v>0</v>
      </c>
      <c r="Q170">
        <v>0</v>
      </c>
      <c r="R170">
        <v>0</v>
      </c>
      <c r="S170">
        <v>20</v>
      </c>
      <c r="T170">
        <v>0.1</v>
      </c>
      <c r="U170">
        <v>0.1</v>
      </c>
      <c r="V170">
        <v>1</v>
      </c>
      <c r="W170">
        <v>2</v>
      </c>
      <c r="X170">
        <v>0</v>
      </c>
      <c r="Y170">
        <v>1</v>
      </c>
    </row>
    <row r="171" spans="1:25" x14ac:dyDescent="0.25">
      <c r="A171">
        <v>184</v>
      </c>
      <c r="B171" t="s">
        <v>34</v>
      </c>
      <c r="C171">
        <v>5063</v>
      </c>
      <c r="D171">
        <v>18</v>
      </c>
      <c r="E171">
        <v>16</v>
      </c>
      <c r="F171">
        <v>6.2</v>
      </c>
      <c r="G171" t="s">
        <v>25</v>
      </c>
      <c r="H171" t="s">
        <v>26</v>
      </c>
      <c r="I171">
        <v>80.86</v>
      </c>
      <c r="J171">
        <v>36.76</v>
      </c>
      <c r="K171">
        <v>3.33</v>
      </c>
      <c r="L171">
        <v>88.9</v>
      </c>
      <c r="M171">
        <v>67.900000000000006</v>
      </c>
      <c r="N171">
        <v>88.9</v>
      </c>
      <c r="O171">
        <v>0</v>
      </c>
      <c r="P171">
        <v>0</v>
      </c>
      <c r="Q171">
        <v>0</v>
      </c>
      <c r="R171">
        <v>0</v>
      </c>
      <c r="S171">
        <v>20</v>
      </c>
      <c r="T171">
        <v>0.1</v>
      </c>
      <c r="U171">
        <v>0.1</v>
      </c>
      <c r="V171">
        <v>1</v>
      </c>
      <c r="W171">
        <v>2</v>
      </c>
      <c r="X171">
        <v>0</v>
      </c>
      <c r="Y171">
        <v>1</v>
      </c>
    </row>
    <row r="172" spans="1:25" x14ac:dyDescent="0.25">
      <c r="A172">
        <v>185</v>
      </c>
      <c r="B172" t="s">
        <v>34</v>
      </c>
      <c r="C172">
        <v>5063</v>
      </c>
      <c r="D172">
        <v>18</v>
      </c>
      <c r="E172">
        <v>16</v>
      </c>
      <c r="F172">
        <v>7.1</v>
      </c>
      <c r="G172" t="s">
        <v>25</v>
      </c>
      <c r="H172" t="s">
        <v>26</v>
      </c>
      <c r="I172">
        <v>60.51</v>
      </c>
      <c r="J172">
        <v>21.25</v>
      </c>
      <c r="K172">
        <v>2.59</v>
      </c>
      <c r="L172">
        <v>92.7</v>
      </c>
      <c r="M172">
        <v>92.7</v>
      </c>
      <c r="N172">
        <v>92.7</v>
      </c>
      <c r="O172">
        <v>0</v>
      </c>
      <c r="P172">
        <v>0</v>
      </c>
      <c r="Q172">
        <v>0</v>
      </c>
      <c r="R172">
        <v>0</v>
      </c>
      <c r="S172">
        <v>41</v>
      </c>
      <c r="T172">
        <v>0.1</v>
      </c>
      <c r="U172">
        <v>0.1</v>
      </c>
      <c r="V172">
        <v>1</v>
      </c>
      <c r="W172">
        <v>2</v>
      </c>
      <c r="X172">
        <v>0</v>
      </c>
      <c r="Y172">
        <v>1</v>
      </c>
    </row>
    <row r="173" spans="1:25" x14ac:dyDescent="0.25">
      <c r="A173">
        <v>186</v>
      </c>
      <c r="B173" t="s">
        <v>34</v>
      </c>
      <c r="C173">
        <v>5063</v>
      </c>
      <c r="D173">
        <v>18</v>
      </c>
      <c r="E173">
        <v>16</v>
      </c>
      <c r="F173">
        <v>7.2</v>
      </c>
      <c r="G173" t="s">
        <v>25</v>
      </c>
      <c r="H173" t="s">
        <v>26</v>
      </c>
      <c r="I173">
        <v>59.98</v>
      </c>
      <c r="J173">
        <v>20.58</v>
      </c>
      <c r="K173">
        <v>2.6</v>
      </c>
      <c r="L173">
        <v>92.7</v>
      </c>
      <c r="M173">
        <v>92.7</v>
      </c>
      <c r="N173">
        <v>92.7</v>
      </c>
      <c r="O173">
        <v>0</v>
      </c>
      <c r="P173">
        <v>0</v>
      </c>
      <c r="Q173">
        <v>0</v>
      </c>
      <c r="R173">
        <v>0</v>
      </c>
      <c r="S173">
        <v>41</v>
      </c>
      <c r="T173">
        <v>0.1</v>
      </c>
      <c r="U173">
        <v>0.1</v>
      </c>
      <c r="V173">
        <v>1</v>
      </c>
      <c r="W173">
        <v>2</v>
      </c>
      <c r="X173">
        <v>0</v>
      </c>
      <c r="Y173">
        <v>1</v>
      </c>
    </row>
    <row r="174" spans="1:25" x14ac:dyDescent="0.25">
      <c r="A174">
        <v>187</v>
      </c>
      <c r="B174" t="s">
        <v>34</v>
      </c>
      <c r="C174">
        <v>5063</v>
      </c>
      <c r="D174">
        <v>18</v>
      </c>
      <c r="E174">
        <v>16</v>
      </c>
      <c r="F174">
        <v>7.1</v>
      </c>
      <c r="G174" t="s">
        <v>25</v>
      </c>
      <c r="H174" t="s">
        <v>26</v>
      </c>
      <c r="I174">
        <v>59.69</v>
      </c>
      <c r="J174">
        <v>21.41</v>
      </c>
      <c r="K174">
        <v>2.5499999999999998</v>
      </c>
      <c r="L174">
        <v>92.7</v>
      </c>
      <c r="M174">
        <v>92.7</v>
      </c>
      <c r="N174">
        <v>92.7</v>
      </c>
      <c r="O174">
        <v>0</v>
      </c>
      <c r="P174">
        <v>0</v>
      </c>
      <c r="Q174">
        <v>0</v>
      </c>
      <c r="R174">
        <v>0</v>
      </c>
      <c r="S174">
        <v>41</v>
      </c>
      <c r="T174">
        <v>0.1</v>
      </c>
      <c r="U174">
        <v>0.1</v>
      </c>
      <c r="V174">
        <v>1</v>
      </c>
      <c r="W174">
        <v>2</v>
      </c>
      <c r="X174">
        <v>0</v>
      </c>
      <c r="Y174">
        <v>1</v>
      </c>
    </row>
    <row r="175" spans="1:25" x14ac:dyDescent="0.25">
      <c r="A175">
        <v>188</v>
      </c>
      <c r="B175" t="s">
        <v>34</v>
      </c>
      <c r="C175">
        <v>5063</v>
      </c>
      <c r="D175">
        <v>18</v>
      </c>
      <c r="E175">
        <v>16</v>
      </c>
      <c r="F175">
        <v>7.2</v>
      </c>
      <c r="G175" t="s">
        <v>25</v>
      </c>
      <c r="H175" t="s">
        <v>26</v>
      </c>
      <c r="I175">
        <v>59.2</v>
      </c>
      <c r="J175">
        <v>20.99</v>
      </c>
      <c r="K175">
        <v>2.6</v>
      </c>
      <c r="L175">
        <v>92.7</v>
      </c>
      <c r="M175">
        <v>92.7</v>
      </c>
      <c r="N175">
        <v>92.7</v>
      </c>
      <c r="O175">
        <v>0</v>
      </c>
      <c r="P175">
        <v>0</v>
      </c>
      <c r="Q175">
        <v>0</v>
      </c>
      <c r="R175">
        <v>0</v>
      </c>
      <c r="S175">
        <v>41</v>
      </c>
      <c r="T175">
        <v>0.1</v>
      </c>
      <c r="U175">
        <v>0.1</v>
      </c>
      <c r="V175">
        <v>1</v>
      </c>
      <c r="W175">
        <v>2</v>
      </c>
      <c r="X175">
        <v>0</v>
      </c>
      <c r="Y175">
        <v>1</v>
      </c>
    </row>
    <row r="176" spans="1:25" x14ac:dyDescent="0.25">
      <c r="A176">
        <v>189</v>
      </c>
      <c r="B176" t="s">
        <v>34</v>
      </c>
      <c r="C176">
        <v>5016</v>
      </c>
      <c r="D176">
        <v>18</v>
      </c>
      <c r="E176">
        <v>16</v>
      </c>
      <c r="F176">
        <v>6.1</v>
      </c>
      <c r="G176" t="s">
        <v>25</v>
      </c>
      <c r="H176" t="s">
        <v>26</v>
      </c>
      <c r="I176">
        <v>69.209999999999994</v>
      </c>
      <c r="J176">
        <v>49.84</v>
      </c>
      <c r="K176">
        <v>3.18</v>
      </c>
      <c r="L176">
        <v>109.6</v>
      </c>
      <c r="M176">
        <v>95.6</v>
      </c>
      <c r="N176">
        <v>70.599999999999994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0.1</v>
      </c>
      <c r="U176">
        <v>2.65</v>
      </c>
      <c r="V176">
        <v>2</v>
      </c>
      <c r="W176">
        <v>2</v>
      </c>
      <c r="X176">
        <v>0</v>
      </c>
      <c r="Y176">
        <v>2</v>
      </c>
    </row>
    <row r="177" spans="1:25" x14ac:dyDescent="0.25">
      <c r="A177">
        <v>190</v>
      </c>
      <c r="B177" t="s">
        <v>34</v>
      </c>
      <c r="C177">
        <v>5016</v>
      </c>
      <c r="D177">
        <v>18</v>
      </c>
      <c r="E177">
        <v>16</v>
      </c>
      <c r="F177">
        <v>6</v>
      </c>
      <c r="G177" t="s">
        <v>25</v>
      </c>
      <c r="H177" t="s">
        <v>26</v>
      </c>
      <c r="I177">
        <v>66.38</v>
      </c>
      <c r="J177">
        <v>53.19</v>
      </c>
      <c r="K177">
        <v>3.24</v>
      </c>
      <c r="L177">
        <v>109.6</v>
      </c>
      <c r="M177">
        <v>95.6</v>
      </c>
      <c r="N177">
        <v>70.599999999999994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0.1</v>
      </c>
      <c r="U177">
        <v>2.65</v>
      </c>
      <c r="V177">
        <v>2</v>
      </c>
      <c r="W177">
        <v>2</v>
      </c>
      <c r="X177">
        <v>0</v>
      </c>
      <c r="Y177">
        <v>2</v>
      </c>
    </row>
    <row r="178" spans="1:25" x14ac:dyDescent="0.25">
      <c r="A178">
        <v>191</v>
      </c>
      <c r="B178" t="s">
        <v>34</v>
      </c>
      <c r="C178">
        <v>5016</v>
      </c>
      <c r="D178">
        <v>18</v>
      </c>
      <c r="E178">
        <v>16</v>
      </c>
      <c r="F178">
        <v>6</v>
      </c>
      <c r="G178" t="s">
        <v>25</v>
      </c>
      <c r="H178" t="s">
        <v>26</v>
      </c>
      <c r="I178">
        <v>72.06</v>
      </c>
      <c r="J178">
        <v>48.48</v>
      </c>
      <c r="K178">
        <v>3.1</v>
      </c>
      <c r="L178">
        <v>109.6</v>
      </c>
      <c r="M178">
        <v>95.6</v>
      </c>
      <c r="N178">
        <v>70.599999999999994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0.1</v>
      </c>
      <c r="U178">
        <v>2.65</v>
      </c>
      <c r="V178">
        <v>2</v>
      </c>
      <c r="W178">
        <v>2</v>
      </c>
      <c r="X178">
        <v>0</v>
      </c>
      <c r="Y178">
        <v>2</v>
      </c>
    </row>
    <row r="179" spans="1:25" x14ac:dyDescent="0.25">
      <c r="A179">
        <v>192</v>
      </c>
      <c r="B179" t="s">
        <v>34</v>
      </c>
      <c r="C179">
        <v>5016</v>
      </c>
      <c r="D179">
        <v>18</v>
      </c>
      <c r="E179">
        <v>16</v>
      </c>
      <c r="F179">
        <v>6</v>
      </c>
      <c r="G179" t="s">
        <v>25</v>
      </c>
      <c r="H179" t="s">
        <v>26</v>
      </c>
      <c r="I179">
        <v>69.81</v>
      </c>
      <c r="J179">
        <v>50.59</v>
      </c>
      <c r="K179">
        <v>3.12</v>
      </c>
      <c r="L179">
        <v>109.6</v>
      </c>
      <c r="M179">
        <v>95.6</v>
      </c>
      <c r="N179">
        <v>70.599999999999994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0.1</v>
      </c>
      <c r="U179">
        <v>2.65</v>
      </c>
      <c r="V179">
        <v>2</v>
      </c>
      <c r="W179">
        <v>2</v>
      </c>
      <c r="X179">
        <v>0</v>
      </c>
      <c r="Y179">
        <v>2</v>
      </c>
    </row>
    <row r="180" spans="1:25" x14ac:dyDescent="0.25">
      <c r="A180">
        <v>193</v>
      </c>
      <c r="B180" t="s">
        <v>34</v>
      </c>
      <c r="C180">
        <v>5016</v>
      </c>
      <c r="D180">
        <v>18</v>
      </c>
      <c r="E180">
        <v>16</v>
      </c>
      <c r="F180">
        <v>6.5</v>
      </c>
      <c r="G180" t="s">
        <v>25</v>
      </c>
      <c r="H180" t="s">
        <v>26</v>
      </c>
      <c r="I180">
        <v>70.39</v>
      </c>
      <c r="J180">
        <v>36.93</v>
      </c>
      <c r="K180">
        <v>3.22</v>
      </c>
      <c r="L180">
        <v>76.3</v>
      </c>
      <c r="M180">
        <v>76.3</v>
      </c>
      <c r="N180">
        <v>76.3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0.1</v>
      </c>
      <c r="U180">
        <v>0.1</v>
      </c>
      <c r="V180">
        <v>1</v>
      </c>
      <c r="W180">
        <v>2</v>
      </c>
      <c r="X180">
        <v>0</v>
      </c>
      <c r="Y180">
        <v>1</v>
      </c>
    </row>
    <row r="181" spans="1:25" x14ac:dyDescent="0.25">
      <c r="A181">
        <v>194</v>
      </c>
      <c r="B181" t="s">
        <v>34</v>
      </c>
      <c r="C181">
        <v>5016</v>
      </c>
      <c r="D181">
        <v>18</v>
      </c>
      <c r="E181">
        <v>16</v>
      </c>
      <c r="F181">
        <v>6.4</v>
      </c>
      <c r="G181" t="s">
        <v>25</v>
      </c>
      <c r="H181" t="s">
        <v>26</v>
      </c>
      <c r="I181">
        <v>80.78</v>
      </c>
      <c r="J181">
        <v>30.94</v>
      </c>
      <c r="K181">
        <v>3</v>
      </c>
      <c r="L181">
        <v>76.3</v>
      </c>
      <c r="M181">
        <v>76.3</v>
      </c>
      <c r="N181">
        <v>76.3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0.1</v>
      </c>
      <c r="U181">
        <v>0.1</v>
      </c>
      <c r="V181">
        <v>1</v>
      </c>
      <c r="W181">
        <v>2</v>
      </c>
      <c r="X181">
        <v>0</v>
      </c>
      <c r="Y181">
        <v>1</v>
      </c>
    </row>
    <row r="182" spans="1:25" x14ac:dyDescent="0.25">
      <c r="A182">
        <v>195</v>
      </c>
      <c r="B182" t="s">
        <v>34</v>
      </c>
      <c r="C182">
        <v>5044</v>
      </c>
      <c r="D182">
        <v>18</v>
      </c>
      <c r="E182">
        <v>16</v>
      </c>
      <c r="F182">
        <v>6</v>
      </c>
      <c r="G182" t="s">
        <v>25</v>
      </c>
      <c r="H182" t="s">
        <v>26</v>
      </c>
      <c r="I182">
        <v>55.27</v>
      </c>
      <c r="J182">
        <v>40.799999999999997</v>
      </c>
      <c r="K182">
        <v>2.41</v>
      </c>
      <c r="L182">
        <v>222.91</v>
      </c>
      <c r="M182">
        <v>187.5</v>
      </c>
      <c r="N182">
        <v>148.9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0.1</v>
      </c>
      <c r="U182">
        <v>2.8</v>
      </c>
      <c r="V182">
        <v>2</v>
      </c>
      <c r="W182">
        <v>4</v>
      </c>
      <c r="X182">
        <v>1</v>
      </c>
      <c r="Y182">
        <v>2</v>
      </c>
    </row>
    <row r="183" spans="1:25" x14ac:dyDescent="0.25">
      <c r="A183">
        <v>196</v>
      </c>
      <c r="B183" t="s">
        <v>34</v>
      </c>
      <c r="C183">
        <v>5120</v>
      </c>
      <c r="D183">
        <v>16</v>
      </c>
      <c r="E183">
        <v>16</v>
      </c>
      <c r="F183">
        <v>6.4</v>
      </c>
      <c r="G183" t="s">
        <v>25</v>
      </c>
      <c r="H183" t="s">
        <v>26</v>
      </c>
      <c r="I183">
        <v>45.21</v>
      </c>
      <c r="J183">
        <v>41.7</v>
      </c>
      <c r="K183">
        <v>2.36</v>
      </c>
      <c r="L183">
        <v>213.7</v>
      </c>
      <c r="M183">
        <v>178.5</v>
      </c>
      <c r="N183">
        <v>213.7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0.1</v>
      </c>
      <c r="U183">
        <v>0.1</v>
      </c>
      <c r="V183">
        <v>2</v>
      </c>
      <c r="W183">
        <v>4</v>
      </c>
      <c r="X183">
        <v>0</v>
      </c>
      <c r="Y183">
        <v>1</v>
      </c>
    </row>
    <row r="184" spans="1:25" x14ac:dyDescent="0.25">
      <c r="A184">
        <v>197</v>
      </c>
      <c r="B184" t="s">
        <v>34</v>
      </c>
      <c r="C184">
        <v>5063</v>
      </c>
      <c r="D184">
        <v>18</v>
      </c>
      <c r="E184">
        <v>16</v>
      </c>
      <c r="F184">
        <v>6</v>
      </c>
      <c r="G184" t="s">
        <v>25</v>
      </c>
      <c r="H184" t="s">
        <v>26</v>
      </c>
      <c r="I184">
        <v>66.62</v>
      </c>
      <c r="J184">
        <v>27.07</v>
      </c>
      <c r="K184">
        <v>1.94</v>
      </c>
      <c r="L184">
        <v>215.91</v>
      </c>
      <c r="M184">
        <v>197.3</v>
      </c>
      <c r="N184">
        <v>169.5</v>
      </c>
      <c r="O184">
        <v>0</v>
      </c>
      <c r="P184">
        <v>0</v>
      </c>
      <c r="Q184">
        <v>0</v>
      </c>
      <c r="R184">
        <v>0</v>
      </c>
      <c r="S184">
        <v>133</v>
      </c>
      <c r="T184">
        <v>0.1</v>
      </c>
      <c r="U184">
        <v>3.1</v>
      </c>
      <c r="V184">
        <v>3</v>
      </c>
      <c r="W184">
        <v>3</v>
      </c>
      <c r="X184">
        <v>1</v>
      </c>
      <c r="Y184">
        <v>2</v>
      </c>
    </row>
    <row r="185" spans="1:25" x14ac:dyDescent="0.25">
      <c r="A185">
        <v>198</v>
      </c>
      <c r="B185" t="s">
        <v>34</v>
      </c>
      <c r="C185">
        <v>5073</v>
      </c>
      <c r="D185">
        <v>16</v>
      </c>
      <c r="E185">
        <v>16</v>
      </c>
      <c r="F185">
        <v>6</v>
      </c>
      <c r="G185" t="s">
        <v>25</v>
      </c>
      <c r="H185" t="s">
        <v>26</v>
      </c>
      <c r="I185">
        <v>74.489999999999995</v>
      </c>
      <c r="J185">
        <v>32.729999999999997</v>
      </c>
      <c r="K185">
        <v>2.0099999999999998</v>
      </c>
      <c r="L185">
        <v>156.9</v>
      </c>
      <c r="M185">
        <v>138.5</v>
      </c>
      <c r="N185">
        <v>156.9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0.1</v>
      </c>
      <c r="U185">
        <v>0.1</v>
      </c>
      <c r="V185">
        <v>2</v>
      </c>
      <c r="W185">
        <v>3</v>
      </c>
      <c r="X185">
        <v>0</v>
      </c>
      <c r="Y185">
        <v>1</v>
      </c>
    </row>
    <row r="186" spans="1:25" x14ac:dyDescent="0.25">
      <c r="A186">
        <v>199</v>
      </c>
      <c r="B186" t="s">
        <v>34</v>
      </c>
      <c r="C186">
        <v>5073</v>
      </c>
      <c r="D186">
        <v>16</v>
      </c>
      <c r="E186">
        <v>16</v>
      </c>
      <c r="F186">
        <v>6</v>
      </c>
      <c r="G186" t="s">
        <v>25</v>
      </c>
      <c r="H186" t="s">
        <v>26</v>
      </c>
      <c r="I186">
        <v>73.069999999999993</v>
      </c>
      <c r="J186">
        <v>30.68</v>
      </c>
      <c r="K186">
        <v>1.98</v>
      </c>
      <c r="L186">
        <v>170.2</v>
      </c>
      <c r="M186">
        <v>151.6</v>
      </c>
      <c r="N186">
        <v>170.2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0.1</v>
      </c>
      <c r="U186">
        <v>0.1</v>
      </c>
      <c r="V186">
        <v>2</v>
      </c>
      <c r="W186">
        <v>3</v>
      </c>
      <c r="X186">
        <v>0</v>
      </c>
      <c r="Y186">
        <v>1</v>
      </c>
    </row>
    <row r="187" spans="1:25" x14ac:dyDescent="0.25">
      <c r="A187">
        <v>200</v>
      </c>
      <c r="B187" t="s">
        <v>34</v>
      </c>
      <c r="C187">
        <v>5120</v>
      </c>
      <c r="D187">
        <v>16</v>
      </c>
      <c r="E187">
        <v>16</v>
      </c>
      <c r="F187">
        <v>6</v>
      </c>
      <c r="G187" t="s">
        <v>25</v>
      </c>
      <c r="H187" t="s">
        <v>26</v>
      </c>
      <c r="I187">
        <v>61.75</v>
      </c>
      <c r="J187">
        <v>39.69</v>
      </c>
      <c r="K187">
        <v>2.15</v>
      </c>
      <c r="L187">
        <v>197.5</v>
      </c>
      <c r="M187">
        <v>160.9</v>
      </c>
      <c r="N187">
        <v>197.5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0.1</v>
      </c>
      <c r="U187">
        <v>0.1</v>
      </c>
      <c r="V187">
        <v>2</v>
      </c>
      <c r="W187">
        <v>3</v>
      </c>
      <c r="X187">
        <v>0</v>
      </c>
      <c r="Y187">
        <v>1</v>
      </c>
    </row>
    <row r="188" spans="1:25" x14ac:dyDescent="0.25">
      <c r="A188">
        <v>201</v>
      </c>
      <c r="B188" t="s">
        <v>34</v>
      </c>
      <c r="C188">
        <v>5086</v>
      </c>
      <c r="D188">
        <v>16</v>
      </c>
      <c r="E188">
        <v>16</v>
      </c>
      <c r="F188">
        <v>6.6</v>
      </c>
      <c r="G188" t="s">
        <v>25</v>
      </c>
      <c r="H188" t="s">
        <v>26</v>
      </c>
      <c r="I188">
        <v>42.24</v>
      </c>
      <c r="J188">
        <v>33.299999999999997</v>
      </c>
      <c r="K188">
        <v>2.37</v>
      </c>
      <c r="L188">
        <v>256.89999999999998</v>
      </c>
      <c r="M188">
        <v>221</v>
      </c>
      <c r="N188">
        <v>256.89999999999998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0.1</v>
      </c>
      <c r="U188">
        <v>0.1</v>
      </c>
      <c r="V188">
        <v>3</v>
      </c>
      <c r="W188">
        <v>4</v>
      </c>
      <c r="X188">
        <v>0</v>
      </c>
      <c r="Y188">
        <v>1</v>
      </c>
    </row>
    <row r="189" spans="1:25" x14ac:dyDescent="0.25">
      <c r="A189">
        <v>202</v>
      </c>
      <c r="B189" t="s">
        <v>34</v>
      </c>
      <c r="C189">
        <v>5214</v>
      </c>
      <c r="D189">
        <v>16</v>
      </c>
      <c r="E189">
        <v>16</v>
      </c>
      <c r="F189">
        <v>6</v>
      </c>
      <c r="G189" t="s">
        <v>25</v>
      </c>
      <c r="H189" t="s">
        <v>26</v>
      </c>
      <c r="I189">
        <v>63.62</v>
      </c>
      <c r="J189">
        <v>42.69</v>
      </c>
      <c r="K189">
        <v>2.16</v>
      </c>
      <c r="L189">
        <v>151.80000000000001</v>
      </c>
      <c r="M189">
        <v>137.80000000000001</v>
      </c>
      <c r="N189">
        <v>151.80000000000001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0.1</v>
      </c>
      <c r="U189">
        <v>0.1</v>
      </c>
      <c r="V189">
        <v>1</v>
      </c>
      <c r="W189">
        <v>3</v>
      </c>
      <c r="X189">
        <v>0</v>
      </c>
      <c r="Y189">
        <v>1</v>
      </c>
    </row>
    <row r="190" spans="1:25" x14ac:dyDescent="0.25">
      <c r="A190">
        <v>203</v>
      </c>
      <c r="B190" t="s">
        <v>34</v>
      </c>
      <c r="C190">
        <v>5040</v>
      </c>
      <c r="D190">
        <v>16</v>
      </c>
      <c r="E190">
        <v>16</v>
      </c>
      <c r="F190">
        <v>7.4</v>
      </c>
      <c r="G190" t="s">
        <v>25</v>
      </c>
      <c r="H190" t="s">
        <v>26</v>
      </c>
      <c r="I190">
        <v>39.83</v>
      </c>
      <c r="J190">
        <v>22.03</v>
      </c>
      <c r="K190">
        <v>1.86</v>
      </c>
      <c r="L190">
        <v>171.4</v>
      </c>
      <c r="M190">
        <v>171.4</v>
      </c>
      <c r="N190">
        <v>171.4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0.1</v>
      </c>
      <c r="U190">
        <v>0.1</v>
      </c>
      <c r="V190">
        <v>2</v>
      </c>
      <c r="W190">
        <v>3</v>
      </c>
      <c r="X190">
        <v>0</v>
      </c>
      <c r="Y190">
        <v>1</v>
      </c>
    </row>
    <row r="191" spans="1:25" x14ac:dyDescent="0.25">
      <c r="A191">
        <v>205</v>
      </c>
      <c r="B191" t="s">
        <v>34</v>
      </c>
      <c r="C191">
        <v>5159</v>
      </c>
      <c r="D191">
        <v>16</v>
      </c>
      <c r="E191">
        <v>16</v>
      </c>
      <c r="F191">
        <v>6</v>
      </c>
      <c r="G191" t="s">
        <v>25</v>
      </c>
      <c r="H191" t="s">
        <v>26</v>
      </c>
      <c r="I191">
        <v>71.709999999999994</v>
      </c>
      <c r="J191">
        <v>42.52</v>
      </c>
      <c r="K191">
        <v>2.61</v>
      </c>
      <c r="L191">
        <v>126.5</v>
      </c>
      <c r="M191">
        <v>107.2</v>
      </c>
      <c r="N191">
        <v>126.5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0.1</v>
      </c>
      <c r="U191">
        <v>0.1</v>
      </c>
      <c r="V191">
        <v>1</v>
      </c>
      <c r="W191">
        <v>3</v>
      </c>
      <c r="X191">
        <v>0</v>
      </c>
      <c r="Y191">
        <v>1</v>
      </c>
    </row>
    <row r="192" spans="1:25" x14ac:dyDescent="0.25">
      <c r="A192">
        <v>206</v>
      </c>
      <c r="B192" t="s">
        <v>34</v>
      </c>
      <c r="C192">
        <v>5159</v>
      </c>
      <c r="D192">
        <v>16</v>
      </c>
      <c r="E192">
        <v>16</v>
      </c>
      <c r="F192">
        <v>6</v>
      </c>
      <c r="G192" t="s">
        <v>25</v>
      </c>
      <c r="H192" t="s">
        <v>26</v>
      </c>
      <c r="I192">
        <v>81.540000000000006</v>
      </c>
      <c r="J192">
        <v>32.15</v>
      </c>
      <c r="K192">
        <v>2.39</v>
      </c>
      <c r="L192">
        <v>126.5</v>
      </c>
      <c r="M192">
        <v>107.2</v>
      </c>
      <c r="N192">
        <v>126.5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0.1</v>
      </c>
      <c r="U192">
        <v>0.1</v>
      </c>
      <c r="V192">
        <v>1</v>
      </c>
      <c r="W192">
        <v>3</v>
      </c>
      <c r="X192">
        <v>0</v>
      </c>
      <c r="Y192">
        <v>1</v>
      </c>
    </row>
    <row r="193" spans="1:25" x14ac:dyDescent="0.25">
      <c r="A193">
        <v>208</v>
      </c>
      <c r="B193" t="s">
        <v>34</v>
      </c>
      <c r="C193">
        <v>5074</v>
      </c>
      <c r="D193">
        <v>16</v>
      </c>
      <c r="E193">
        <v>16</v>
      </c>
      <c r="F193">
        <v>6</v>
      </c>
      <c r="G193" t="s">
        <v>25</v>
      </c>
      <c r="H193" t="s">
        <v>26</v>
      </c>
      <c r="I193">
        <v>69.84</v>
      </c>
      <c r="J193">
        <v>56.06</v>
      </c>
      <c r="K193">
        <v>3.3</v>
      </c>
      <c r="L193">
        <v>74.8</v>
      </c>
      <c r="M193">
        <v>74.8</v>
      </c>
      <c r="N193">
        <v>74.8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0.1</v>
      </c>
      <c r="U193">
        <v>0.1</v>
      </c>
      <c r="V193">
        <v>1</v>
      </c>
      <c r="W193">
        <v>2</v>
      </c>
      <c r="X193">
        <v>0</v>
      </c>
      <c r="Y193">
        <v>1</v>
      </c>
    </row>
    <row r="194" spans="1:25" x14ac:dyDescent="0.25">
      <c r="A194">
        <v>209</v>
      </c>
      <c r="B194" t="s">
        <v>34</v>
      </c>
      <c r="C194">
        <v>5074</v>
      </c>
      <c r="D194">
        <v>16</v>
      </c>
      <c r="E194">
        <v>16</v>
      </c>
      <c r="F194">
        <v>6.2</v>
      </c>
      <c r="G194" t="s">
        <v>25</v>
      </c>
      <c r="H194" t="s">
        <v>26</v>
      </c>
      <c r="I194">
        <v>69.540000000000006</v>
      </c>
      <c r="J194">
        <v>49.16</v>
      </c>
      <c r="K194">
        <v>3.18</v>
      </c>
      <c r="L194">
        <v>74.8</v>
      </c>
      <c r="M194">
        <v>74.8</v>
      </c>
      <c r="N194">
        <v>74.8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0.1</v>
      </c>
      <c r="U194">
        <v>0.1</v>
      </c>
      <c r="V194">
        <v>1</v>
      </c>
      <c r="W194">
        <v>2</v>
      </c>
      <c r="X194">
        <v>0</v>
      </c>
      <c r="Y194">
        <v>1</v>
      </c>
    </row>
    <row r="195" spans="1:25" x14ac:dyDescent="0.25">
      <c r="A195">
        <v>210</v>
      </c>
      <c r="B195" t="s">
        <v>34</v>
      </c>
      <c r="C195">
        <v>5068</v>
      </c>
      <c r="D195">
        <v>18</v>
      </c>
      <c r="E195">
        <v>16</v>
      </c>
      <c r="F195">
        <v>6</v>
      </c>
      <c r="G195" t="s">
        <v>25</v>
      </c>
      <c r="H195" t="s">
        <v>26</v>
      </c>
      <c r="I195">
        <v>39.380000000000003</v>
      </c>
      <c r="J195">
        <v>37.090000000000003</v>
      </c>
      <c r="K195">
        <v>1.58</v>
      </c>
      <c r="L195">
        <v>532.89</v>
      </c>
      <c r="M195">
        <v>445.07</v>
      </c>
      <c r="N195">
        <v>375.13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0.15</v>
      </c>
      <c r="U195">
        <v>3.53</v>
      </c>
      <c r="V195">
        <v>1</v>
      </c>
      <c r="W195">
        <v>4</v>
      </c>
      <c r="X195">
        <v>1</v>
      </c>
      <c r="Y195">
        <v>2</v>
      </c>
    </row>
    <row r="196" spans="1:25" x14ac:dyDescent="0.25">
      <c r="A196">
        <v>211</v>
      </c>
      <c r="B196" t="s">
        <v>34</v>
      </c>
      <c r="C196">
        <v>5164</v>
      </c>
      <c r="D196">
        <v>16</v>
      </c>
      <c r="E196">
        <v>16</v>
      </c>
      <c r="F196">
        <v>6</v>
      </c>
      <c r="G196" t="s">
        <v>25</v>
      </c>
      <c r="H196" t="s">
        <v>26</v>
      </c>
      <c r="I196">
        <v>76.67</v>
      </c>
      <c r="J196">
        <v>48.39</v>
      </c>
      <c r="K196">
        <v>3.06</v>
      </c>
      <c r="L196">
        <v>73.400000000000006</v>
      </c>
      <c r="M196">
        <v>73.400000000000006</v>
      </c>
      <c r="N196">
        <v>73.400000000000006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0.1</v>
      </c>
      <c r="U196">
        <v>0.1</v>
      </c>
      <c r="V196">
        <v>1</v>
      </c>
      <c r="W196">
        <v>2</v>
      </c>
      <c r="X196">
        <v>0</v>
      </c>
      <c r="Y196">
        <v>1</v>
      </c>
    </row>
    <row r="197" spans="1:25" x14ac:dyDescent="0.25">
      <c r="A197">
        <v>212</v>
      </c>
      <c r="B197" t="s">
        <v>34</v>
      </c>
      <c r="C197">
        <v>5164</v>
      </c>
      <c r="D197">
        <v>16</v>
      </c>
      <c r="E197">
        <v>16</v>
      </c>
      <c r="F197">
        <v>6.1</v>
      </c>
      <c r="G197" t="s">
        <v>25</v>
      </c>
      <c r="H197" t="s">
        <v>26</v>
      </c>
      <c r="I197">
        <v>75</v>
      </c>
      <c r="J197">
        <v>46.26</v>
      </c>
      <c r="K197">
        <v>2.99</v>
      </c>
      <c r="L197">
        <v>73.400000000000006</v>
      </c>
      <c r="M197">
        <v>73.400000000000006</v>
      </c>
      <c r="N197">
        <v>73.400000000000006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0.1</v>
      </c>
      <c r="U197">
        <v>0.1</v>
      </c>
      <c r="V197">
        <v>1</v>
      </c>
      <c r="W197">
        <v>2</v>
      </c>
      <c r="X197">
        <v>0</v>
      </c>
      <c r="Y197">
        <v>1</v>
      </c>
    </row>
    <row r="198" spans="1:25" x14ac:dyDescent="0.25">
      <c r="A198">
        <v>213</v>
      </c>
      <c r="B198" t="s">
        <v>34</v>
      </c>
      <c r="C198">
        <v>5016</v>
      </c>
      <c r="D198">
        <v>18</v>
      </c>
      <c r="E198">
        <v>16</v>
      </c>
      <c r="F198">
        <v>6</v>
      </c>
      <c r="G198" t="s">
        <v>25</v>
      </c>
      <c r="H198" t="s">
        <v>26</v>
      </c>
      <c r="I198">
        <v>88.39</v>
      </c>
      <c r="J198">
        <v>34.18</v>
      </c>
      <c r="K198">
        <v>2.81</v>
      </c>
      <c r="L198">
        <v>86.3</v>
      </c>
      <c r="M198">
        <v>86.3</v>
      </c>
      <c r="N198">
        <v>86.3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0.1</v>
      </c>
      <c r="U198">
        <v>0.1</v>
      </c>
      <c r="V198">
        <v>1</v>
      </c>
      <c r="W198">
        <v>2</v>
      </c>
      <c r="X198">
        <v>0</v>
      </c>
      <c r="Y198">
        <v>1</v>
      </c>
    </row>
    <row r="199" spans="1:25" x14ac:dyDescent="0.25">
      <c r="A199">
        <v>214</v>
      </c>
      <c r="B199" t="s">
        <v>34</v>
      </c>
      <c r="C199">
        <v>5016</v>
      </c>
      <c r="D199">
        <v>18</v>
      </c>
      <c r="E199">
        <v>16</v>
      </c>
      <c r="F199">
        <v>6</v>
      </c>
      <c r="G199" t="s">
        <v>25</v>
      </c>
      <c r="H199" t="s">
        <v>26</v>
      </c>
      <c r="I199">
        <v>82.06</v>
      </c>
      <c r="J199">
        <v>39.43</v>
      </c>
      <c r="K199">
        <v>2.81</v>
      </c>
      <c r="L199">
        <v>86.3</v>
      </c>
      <c r="M199">
        <v>86.3</v>
      </c>
      <c r="N199">
        <v>86.3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0.1</v>
      </c>
      <c r="U199">
        <v>0.1</v>
      </c>
      <c r="V199">
        <v>1</v>
      </c>
      <c r="W199">
        <v>2</v>
      </c>
      <c r="X199">
        <v>0</v>
      </c>
      <c r="Y199">
        <v>1</v>
      </c>
    </row>
    <row r="200" spans="1:25" x14ac:dyDescent="0.25">
      <c r="A200">
        <v>215</v>
      </c>
      <c r="B200" t="s">
        <v>34</v>
      </c>
      <c r="C200">
        <v>5039</v>
      </c>
      <c r="D200">
        <v>18</v>
      </c>
      <c r="E200">
        <v>16</v>
      </c>
      <c r="F200">
        <v>6.7</v>
      </c>
      <c r="G200" t="s">
        <v>25</v>
      </c>
      <c r="H200" t="s">
        <v>26</v>
      </c>
      <c r="I200">
        <v>54.85</v>
      </c>
      <c r="J200">
        <v>22.27</v>
      </c>
      <c r="K200">
        <v>2</v>
      </c>
      <c r="L200">
        <v>237.17</v>
      </c>
      <c r="M200">
        <v>201.13</v>
      </c>
      <c r="N200">
        <v>237.17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0.15</v>
      </c>
      <c r="U200">
        <v>0.15</v>
      </c>
      <c r="V200">
        <v>2</v>
      </c>
      <c r="W200">
        <v>4</v>
      </c>
      <c r="X200">
        <v>0</v>
      </c>
      <c r="Y200">
        <v>1</v>
      </c>
    </row>
    <row r="201" spans="1:25" x14ac:dyDescent="0.25">
      <c r="A201">
        <v>216</v>
      </c>
      <c r="B201" t="s">
        <v>34</v>
      </c>
      <c r="C201">
        <v>5033</v>
      </c>
      <c r="D201">
        <v>18</v>
      </c>
      <c r="E201">
        <v>16</v>
      </c>
      <c r="F201">
        <v>6</v>
      </c>
      <c r="G201" t="s">
        <v>25</v>
      </c>
      <c r="H201" t="s">
        <v>26</v>
      </c>
      <c r="I201">
        <v>58.95</v>
      </c>
      <c r="J201">
        <v>29.65</v>
      </c>
      <c r="K201">
        <v>1.94</v>
      </c>
      <c r="L201">
        <v>281.3</v>
      </c>
      <c r="M201">
        <v>244.8</v>
      </c>
      <c r="N201">
        <v>281.3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0.1</v>
      </c>
      <c r="U201">
        <v>0.1</v>
      </c>
      <c r="V201">
        <v>2</v>
      </c>
      <c r="W201">
        <v>3</v>
      </c>
      <c r="X201">
        <v>0</v>
      </c>
      <c r="Y201">
        <v>1</v>
      </c>
    </row>
    <row r="202" spans="1:25" x14ac:dyDescent="0.25">
      <c r="A202">
        <v>217</v>
      </c>
      <c r="B202" t="s">
        <v>34</v>
      </c>
      <c r="C202">
        <v>5011</v>
      </c>
      <c r="D202">
        <v>18</v>
      </c>
      <c r="E202">
        <v>16</v>
      </c>
      <c r="F202">
        <v>6</v>
      </c>
      <c r="G202" t="s">
        <v>25</v>
      </c>
      <c r="H202" t="s">
        <v>26</v>
      </c>
      <c r="I202">
        <v>53.03</v>
      </c>
      <c r="J202">
        <v>44.91</v>
      </c>
      <c r="K202">
        <v>2.75</v>
      </c>
      <c r="L202">
        <v>210.7</v>
      </c>
      <c r="M202">
        <v>178.7</v>
      </c>
      <c r="N202">
        <v>124.8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0.1</v>
      </c>
      <c r="U202">
        <v>2.8</v>
      </c>
      <c r="V202">
        <v>2</v>
      </c>
      <c r="W202">
        <v>3</v>
      </c>
      <c r="X202">
        <v>1</v>
      </c>
      <c r="Y202">
        <v>2</v>
      </c>
    </row>
    <row r="203" spans="1:25" x14ac:dyDescent="0.25">
      <c r="A203">
        <v>218</v>
      </c>
      <c r="B203" t="s">
        <v>34</v>
      </c>
      <c r="C203">
        <v>5070</v>
      </c>
      <c r="D203">
        <v>18</v>
      </c>
      <c r="E203">
        <v>16</v>
      </c>
      <c r="F203">
        <v>6</v>
      </c>
      <c r="G203" t="s">
        <v>25</v>
      </c>
      <c r="H203" t="s">
        <v>26</v>
      </c>
      <c r="I203">
        <v>56.61</v>
      </c>
      <c r="J203">
        <v>41.58</v>
      </c>
      <c r="K203">
        <v>2.08</v>
      </c>
      <c r="L203">
        <v>224.5</v>
      </c>
      <c r="M203">
        <v>178.4</v>
      </c>
      <c r="N203">
        <v>224.5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0.1</v>
      </c>
      <c r="U203">
        <v>0.1</v>
      </c>
      <c r="V203">
        <v>2</v>
      </c>
      <c r="W203">
        <v>4</v>
      </c>
      <c r="X203">
        <v>0</v>
      </c>
      <c r="Y203">
        <v>1</v>
      </c>
    </row>
    <row r="204" spans="1:25" x14ac:dyDescent="0.25">
      <c r="A204">
        <v>219</v>
      </c>
      <c r="B204" t="s">
        <v>34</v>
      </c>
      <c r="C204">
        <v>5085</v>
      </c>
      <c r="D204">
        <v>18</v>
      </c>
      <c r="E204">
        <v>16</v>
      </c>
      <c r="F204">
        <v>6</v>
      </c>
      <c r="G204" t="s">
        <v>25</v>
      </c>
      <c r="H204" t="s">
        <v>26</v>
      </c>
      <c r="I204">
        <v>74.64</v>
      </c>
      <c r="J204">
        <v>38.06</v>
      </c>
      <c r="K204">
        <v>2.2599999999999998</v>
      </c>
      <c r="L204">
        <v>133</v>
      </c>
      <c r="M204">
        <v>115.6</v>
      </c>
      <c r="N204">
        <v>133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0.1</v>
      </c>
      <c r="U204">
        <v>0.1</v>
      </c>
      <c r="V204">
        <v>1</v>
      </c>
      <c r="W204">
        <v>3</v>
      </c>
      <c r="X204">
        <v>0</v>
      </c>
      <c r="Y204">
        <v>1</v>
      </c>
    </row>
    <row r="205" spans="1:25" x14ac:dyDescent="0.25">
      <c r="A205">
        <v>220</v>
      </c>
      <c r="B205" t="s">
        <v>34</v>
      </c>
      <c r="C205">
        <v>5109</v>
      </c>
      <c r="D205">
        <v>16</v>
      </c>
      <c r="E205">
        <v>16</v>
      </c>
      <c r="F205">
        <v>6.3</v>
      </c>
      <c r="G205" t="s">
        <v>25</v>
      </c>
      <c r="H205" t="s">
        <v>26</v>
      </c>
      <c r="I205">
        <v>72.7</v>
      </c>
      <c r="J205">
        <v>30.47</v>
      </c>
      <c r="K205">
        <v>2.29</v>
      </c>
      <c r="L205">
        <v>134.30000000000001</v>
      </c>
      <c r="M205">
        <v>116.5</v>
      </c>
      <c r="N205">
        <v>134.30000000000001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0.1</v>
      </c>
      <c r="U205">
        <v>0.1</v>
      </c>
      <c r="V205">
        <v>1</v>
      </c>
      <c r="W205">
        <v>3</v>
      </c>
      <c r="X205">
        <v>0</v>
      </c>
      <c r="Y205">
        <v>1</v>
      </c>
    </row>
    <row r="206" spans="1:25" x14ac:dyDescent="0.25">
      <c r="A206">
        <v>221</v>
      </c>
      <c r="B206" t="s">
        <v>34</v>
      </c>
      <c r="C206">
        <v>5032</v>
      </c>
      <c r="D206">
        <v>16</v>
      </c>
      <c r="E206">
        <v>16</v>
      </c>
      <c r="F206">
        <v>6.1</v>
      </c>
      <c r="G206" t="s">
        <v>25</v>
      </c>
      <c r="H206" t="s">
        <v>26</v>
      </c>
      <c r="I206">
        <v>70.86</v>
      </c>
      <c r="J206">
        <v>31.33</v>
      </c>
      <c r="K206">
        <v>2.21</v>
      </c>
      <c r="L206">
        <v>167.9</v>
      </c>
      <c r="M206">
        <v>148.9</v>
      </c>
      <c r="N206">
        <v>167.9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0.1</v>
      </c>
      <c r="U206">
        <v>0.1</v>
      </c>
      <c r="V206">
        <v>2</v>
      </c>
      <c r="W206">
        <v>3</v>
      </c>
      <c r="X206">
        <v>0</v>
      </c>
      <c r="Y206">
        <v>1</v>
      </c>
    </row>
    <row r="207" spans="1:25" x14ac:dyDescent="0.25">
      <c r="A207">
        <v>222</v>
      </c>
      <c r="B207" t="s">
        <v>34</v>
      </c>
      <c r="C207">
        <v>5032</v>
      </c>
      <c r="D207">
        <v>16</v>
      </c>
      <c r="E207">
        <v>16</v>
      </c>
      <c r="F207">
        <v>6.1</v>
      </c>
      <c r="G207" t="s">
        <v>25</v>
      </c>
      <c r="H207" t="s">
        <v>26</v>
      </c>
      <c r="I207">
        <v>75.989999999999995</v>
      </c>
      <c r="J207">
        <v>28.25</v>
      </c>
      <c r="K207">
        <v>2.0099999999999998</v>
      </c>
      <c r="L207">
        <v>162.6</v>
      </c>
      <c r="M207">
        <v>143.6</v>
      </c>
      <c r="N207">
        <v>162.6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0.1</v>
      </c>
      <c r="U207">
        <v>0.1</v>
      </c>
      <c r="V207">
        <v>2</v>
      </c>
      <c r="W207">
        <v>3</v>
      </c>
      <c r="X207">
        <v>0</v>
      </c>
      <c r="Y207">
        <v>1</v>
      </c>
    </row>
    <row r="208" spans="1:25" x14ac:dyDescent="0.25">
      <c r="A208">
        <v>223</v>
      </c>
      <c r="B208" t="s">
        <v>34</v>
      </c>
      <c r="C208">
        <v>5162</v>
      </c>
      <c r="D208">
        <v>16</v>
      </c>
      <c r="E208">
        <v>16</v>
      </c>
      <c r="F208">
        <v>6</v>
      </c>
      <c r="G208" t="s">
        <v>25</v>
      </c>
      <c r="H208" t="s">
        <v>26</v>
      </c>
      <c r="I208">
        <v>86.38</v>
      </c>
      <c r="J208">
        <v>34.81</v>
      </c>
      <c r="K208">
        <v>2.5299999999999998</v>
      </c>
      <c r="L208">
        <v>90.8</v>
      </c>
      <c r="M208">
        <v>90.8</v>
      </c>
      <c r="N208">
        <v>90.8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0.1</v>
      </c>
      <c r="U208">
        <v>0.1</v>
      </c>
      <c r="V208">
        <v>1</v>
      </c>
      <c r="W208">
        <v>2</v>
      </c>
      <c r="X208">
        <v>0</v>
      </c>
      <c r="Y208">
        <v>1</v>
      </c>
    </row>
    <row r="209" spans="1:25" x14ac:dyDescent="0.25">
      <c r="A209">
        <v>224</v>
      </c>
      <c r="B209" t="s">
        <v>34</v>
      </c>
      <c r="C209">
        <v>5162</v>
      </c>
      <c r="D209">
        <v>16</v>
      </c>
      <c r="E209">
        <v>16</v>
      </c>
      <c r="F209">
        <v>6.2</v>
      </c>
      <c r="G209" t="s">
        <v>25</v>
      </c>
      <c r="H209" t="s">
        <v>26</v>
      </c>
      <c r="I209">
        <v>78.84</v>
      </c>
      <c r="J209">
        <v>35.67</v>
      </c>
      <c r="K209">
        <v>2.5299999999999998</v>
      </c>
      <c r="L209">
        <v>90.8</v>
      </c>
      <c r="M209">
        <v>90.8</v>
      </c>
      <c r="N209">
        <v>90.8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0.1</v>
      </c>
      <c r="U209">
        <v>0.1</v>
      </c>
      <c r="V209">
        <v>1</v>
      </c>
      <c r="W209">
        <v>2</v>
      </c>
      <c r="X209">
        <v>0</v>
      </c>
      <c r="Y209">
        <v>1</v>
      </c>
    </row>
    <row r="210" spans="1:25" x14ac:dyDescent="0.25">
      <c r="A210">
        <v>225</v>
      </c>
      <c r="B210" t="s">
        <v>34</v>
      </c>
      <c r="C210">
        <v>5046</v>
      </c>
      <c r="D210">
        <v>16</v>
      </c>
      <c r="E210">
        <v>16</v>
      </c>
      <c r="F210">
        <v>6.8</v>
      </c>
      <c r="G210" t="s">
        <v>25</v>
      </c>
      <c r="H210" t="s">
        <v>26</v>
      </c>
      <c r="I210">
        <v>61.15</v>
      </c>
      <c r="J210">
        <v>26.74</v>
      </c>
      <c r="K210">
        <v>2.2799999999999998</v>
      </c>
      <c r="L210">
        <v>111.9</v>
      </c>
      <c r="M210">
        <v>111.9</v>
      </c>
      <c r="N210">
        <v>111.9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0.1</v>
      </c>
      <c r="U210">
        <v>0.1</v>
      </c>
      <c r="V210">
        <v>1</v>
      </c>
      <c r="W210">
        <v>3</v>
      </c>
      <c r="X210">
        <v>0</v>
      </c>
      <c r="Y210">
        <v>1</v>
      </c>
    </row>
    <row r="211" spans="1:25" x14ac:dyDescent="0.25">
      <c r="A211">
        <v>226</v>
      </c>
      <c r="B211" t="s">
        <v>34</v>
      </c>
      <c r="C211">
        <v>5046</v>
      </c>
      <c r="D211">
        <v>16</v>
      </c>
      <c r="E211">
        <v>16</v>
      </c>
      <c r="F211">
        <v>6.7</v>
      </c>
      <c r="G211" t="s">
        <v>25</v>
      </c>
      <c r="H211" t="s">
        <v>26</v>
      </c>
      <c r="I211">
        <v>56.23</v>
      </c>
      <c r="J211">
        <v>28.97</v>
      </c>
      <c r="K211">
        <v>2.5</v>
      </c>
      <c r="L211">
        <v>146.5</v>
      </c>
      <c r="M211">
        <v>146.5</v>
      </c>
      <c r="N211">
        <v>146.5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0.1</v>
      </c>
      <c r="U211">
        <v>0.1</v>
      </c>
      <c r="V211">
        <v>2</v>
      </c>
      <c r="W211">
        <v>4</v>
      </c>
      <c r="X211">
        <v>0</v>
      </c>
      <c r="Y211">
        <v>1</v>
      </c>
    </row>
    <row r="212" spans="1:25" x14ac:dyDescent="0.25">
      <c r="A212">
        <v>227</v>
      </c>
      <c r="B212" t="s">
        <v>34</v>
      </c>
      <c r="C212">
        <v>5163</v>
      </c>
      <c r="D212">
        <v>16</v>
      </c>
      <c r="E212">
        <v>16</v>
      </c>
      <c r="F212">
        <v>6.1</v>
      </c>
      <c r="G212" t="s">
        <v>25</v>
      </c>
      <c r="H212" t="s">
        <v>26</v>
      </c>
      <c r="I212">
        <v>55.45</v>
      </c>
      <c r="J212">
        <v>42.7</v>
      </c>
      <c r="K212">
        <v>2.2200000000000002</v>
      </c>
      <c r="L212">
        <v>167.8</v>
      </c>
      <c r="M212">
        <v>167.8</v>
      </c>
      <c r="N212">
        <v>167.8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0.1</v>
      </c>
      <c r="U212">
        <v>0.1</v>
      </c>
      <c r="V212">
        <v>2</v>
      </c>
      <c r="W212">
        <v>5</v>
      </c>
      <c r="X212">
        <v>0</v>
      </c>
      <c r="Y212">
        <v>1</v>
      </c>
    </row>
    <row r="213" spans="1:25" x14ac:dyDescent="0.25">
      <c r="A213">
        <v>228</v>
      </c>
      <c r="B213" t="s">
        <v>34</v>
      </c>
      <c r="C213">
        <v>5024</v>
      </c>
      <c r="D213">
        <v>16</v>
      </c>
      <c r="E213">
        <v>16</v>
      </c>
      <c r="F213">
        <v>6</v>
      </c>
      <c r="G213" t="s">
        <v>25</v>
      </c>
      <c r="H213" t="s">
        <v>26</v>
      </c>
      <c r="I213">
        <v>55.8</v>
      </c>
      <c r="J213">
        <v>48</v>
      </c>
      <c r="K213">
        <v>2.5099999999999998</v>
      </c>
      <c r="L213">
        <v>148.6</v>
      </c>
      <c r="M213">
        <v>132</v>
      </c>
      <c r="N213">
        <v>76</v>
      </c>
      <c r="O213">
        <v>0</v>
      </c>
      <c r="P213">
        <v>0</v>
      </c>
      <c r="Q213">
        <v>0</v>
      </c>
      <c r="R213">
        <v>0</v>
      </c>
      <c r="S213">
        <v>71</v>
      </c>
      <c r="T213">
        <v>0.2</v>
      </c>
      <c r="U213">
        <v>2.9</v>
      </c>
      <c r="V213">
        <v>2</v>
      </c>
      <c r="W213">
        <v>3</v>
      </c>
      <c r="X213">
        <v>1</v>
      </c>
      <c r="Y213">
        <v>2</v>
      </c>
    </row>
    <row r="214" spans="1:25" x14ac:dyDescent="0.25">
      <c r="A214">
        <v>229</v>
      </c>
      <c r="B214" t="s">
        <v>34</v>
      </c>
      <c r="C214">
        <v>5024</v>
      </c>
      <c r="D214">
        <v>16</v>
      </c>
      <c r="E214">
        <v>16</v>
      </c>
      <c r="F214">
        <v>6</v>
      </c>
      <c r="G214" t="s">
        <v>25</v>
      </c>
      <c r="H214" t="s">
        <v>26</v>
      </c>
      <c r="I214">
        <v>61.4</v>
      </c>
      <c r="J214">
        <v>41.82</v>
      </c>
      <c r="K214">
        <v>2.2999999999999998</v>
      </c>
      <c r="L214">
        <v>148.6</v>
      </c>
      <c r="M214">
        <v>132</v>
      </c>
      <c r="N214">
        <v>76</v>
      </c>
      <c r="O214">
        <v>0</v>
      </c>
      <c r="P214">
        <v>0</v>
      </c>
      <c r="Q214">
        <v>0</v>
      </c>
      <c r="R214">
        <v>0</v>
      </c>
      <c r="S214">
        <v>92</v>
      </c>
      <c r="T214">
        <v>0.2</v>
      </c>
      <c r="U214">
        <v>2.9</v>
      </c>
      <c r="V214">
        <v>2</v>
      </c>
      <c r="W214">
        <v>3</v>
      </c>
      <c r="X214">
        <v>1</v>
      </c>
      <c r="Y214">
        <v>2</v>
      </c>
    </row>
    <row r="215" spans="1:25" x14ac:dyDescent="0.25">
      <c r="A215">
        <v>230</v>
      </c>
      <c r="B215" t="s">
        <v>34</v>
      </c>
      <c r="C215">
        <v>5024</v>
      </c>
      <c r="D215">
        <v>16</v>
      </c>
      <c r="E215">
        <v>16</v>
      </c>
      <c r="F215">
        <v>6</v>
      </c>
      <c r="G215" t="s">
        <v>25</v>
      </c>
      <c r="H215" t="s">
        <v>26</v>
      </c>
      <c r="I215">
        <v>61.54</v>
      </c>
      <c r="J215">
        <v>41.27</v>
      </c>
      <c r="K215">
        <v>2.27</v>
      </c>
      <c r="L215">
        <v>148.6</v>
      </c>
      <c r="M215">
        <v>132</v>
      </c>
      <c r="N215">
        <v>76</v>
      </c>
      <c r="O215">
        <v>0</v>
      </c>
      <c r="P215">
        <v>0</v>
      </c>
      <c r="Q215">
        <v>0</v>
      </c>
      <c r="R215">
        <v>0</v>
      </c>
      <c r="S215">
        <v>92</v>
      </c>
      <c r="T215">
        <v>0.2</v>
      </c>
      <c r="U215">
        <v>2.9</v>
      </c>
      <c r="V215">
        <v>2</v>
      </c>
      <c r="W215">
        <v>3</v>
      </c>
      <c r="X215">
        <v>1</v>
      </c>
      <c r="Y215">
        <v>2</v>
      </c>
    </row>
    <row r="216" spans="1:25" x14ac:dyDescent="0.25">
      <c r="A216">
        <v>231</v>
      </c>
      <c r="B216" t="s">
        <v>34</v>
      </c>
      <c r="C216">
        <v>5024</v>
      </c>
      <c r="D216">
        <v>16</v>
      </c>
      <c r="E216">
        <v>16</v>
      </c>
      <c r="F216">
        <v>6</v>
      </c>
      <c r="G216" t="s">
        <v>25</v>
      </c>
      <c r="H216" t="s">
        <v>26</v>
      </c>
      <c r="I216">
        <v>61.42</v>
      </c>
      <c r="J216">
        <v>41.92</v>
      </c>
      <c r="K216">
        <v>2.2999999999999998</v>
      </c>
      <c r="L216">
        <v>148.6</v>
      </c>
      <c r="M216">
        <v>132</v>
      </c>
      <c r="N216">
        <v>76</v>
      </c>
      <c r="O216">
        <v>0</v>
      </c>
      <c r="P216">
        <v>0</v>
      </c>
      <c r="Q216">
        <v>0</v>
      </c>
      <c r="R216">
        <v>0</v>
      </c>
      <c r="S216">
        <v>92</v>
      </c>
      <c r="T216">
        <v>0.2</v>
      </c>
      <c r="U216">
        <v>2.9</v>
      </c>
      <c r="V216">
        <v>2</v>
      </c>
      <c r="W216">
        <v>3</v>
      </c>
      <c r="X216">
        <v>1</v>
      </c>
      <c r="Y216">
        <v>2</v>
      </c>
    </row>
    <row r="217" spans="1:25" x14ac:dyDescent="0.25">
      <c r="A217">
        <v>232</v>
      </c>
      <c r="B217" t="s">
        <v>34</v>
      </c>
      <c r="C217">
        <v>5024</v>
      </c>
      <c r="D217">
        <v>16</v>
      </c>
      <c r="E217">
        <v>16</v>
      </c>
      <c r="F217">
        <v>6</v>
      </c>
      <c r="G217" t="s">
        <v>25</v>
      </c>
      <c r="H217" t="s">
        <v>26</v>
      </c>
      <c r="I217">
        <v>57.97</v>
      </c>
      <c r="J217">
        <v>46.44</v>
      </c>
      <c r="K217">
        <v>2.4500000000000002</v>
      </c>
      <c r="L217">
        <v>148.6</v>
      </c>
      <c r="M217">
        <v>132</v>
      </c>
      <c r="N217">
        <v>76</v>
      </c>
      <c r="O217">
        <v>0</v>
      </c>
      <c r="P217">
        <v>0</v>
      </c>
      <c r="Q217">
        <v>0</v>
      </c>
      <c r="R217">
        <v>0</v>
      </c>
      <c r="S217">
        <v>36</v>
      </c>
      <c r="T217">
        <v>0.2</v>
      </c>
      <c r="U217">
        <v>2.9</v>
      </c>
      <c r="V217">
        <v>2</v>
      </c>
      <c r="W217">
        <v>3</v>
      </c>
      <c r="X217">
        <v>1</v>
      </c>
      <c r="Y217">
        <v>2</v>
      </c>
    </row>
    <row r="218" spans="1:25" x14ac:dyDescent="0.25">
      <c r="A218">
        <v>233</v>
      </c>
      <c r="B218" t="s">
        <v>34</v>
      </c>
      <c r="C218">
        <v>5024</v>
      </c>
      <c r="D218">
        <v>16</v>
      </c>
      <c r="E218">
        <v>16</v>
      </c>
      <c r="F218">
        <v>6.1</v>
      </c>
      <c r="G218" t="s">
        <v>25</v>
      </c>
      <c r="H218" t="s">
        <v>26</v>
      </c>
      <c r="I218">
        <v>67.36</v>
      </c>
      <c r="J218">
        <v>40.630000000000003</v>
      </c>
      <c r="K218">
        <v>2.4300000000000002</v>
      </c>
      <c r="L218">
        <v>151.61000000000001</v>
      </c>
      <c r="M218">
        <v>123.8</v>
      </c>
      <c r="N218">
        <v>91.4</v>
      </c>
      <c r="O218">
        <v>0</v>
      </c>
      <c r="P218">
        <v>0</v>
      </c>
      <c r="Q218">
        <v>0</v>
      </c>
      <c r="R218">
        <v>0</v>
      </c>
      <c r="S218">
        <v>43</v>
      </c>
      <c r="T218">
        <v>0.2</v>
      </c>
      <c r="U218">
        <v>2.9</v>
      </c>
      <c r="V218">
        <v>1</v>
      </c>
      <c r="W218">
        <v>3</v>
      </c>
      <c r="X218">
        <v>1</v>
      </c>
      <c r="Y218">
        <v>2</v>
      </c>
    </row>
    <row r="219" spans="1:25" x14ac:dyDescent="0.25">
      <c r="A219">
        <v>234</v>
      </c>
      <c r="B219" t="s">
        <v>34</v>
      </c>
      <c r="C219">
        <v>5024</v>
      </c>
      <c r="D219">
        <v>16</v>
      </c>
      <c r="E219">
        <v>16</v>
      </c>
      <c r="F219">
        <v>6</v>
      </c>
      <c r="G219" t="s">
        <v>25</v>
      </c>
      <c r="H219" t="s">
        <v>26</v>
      </c>
      <c r="I219">
        <v>64.94</v>
      </c>
      <c r="J219">
        <v>40.229999999999997</v>
      </c>
      <c r="K219">
        <v>2.27</v>
      </c>
      <c r="L219">
        <v>170.71</v>
      </c>
      <c r="M219">
        <v>142.30000000000001</v>
      </c>
      <c r="N219">
        <v>90.8</v>
      </c>
      <c r="O219">
        <v>0</v>
      </c>
      <c r="P219">
        <v>0</v>
      </c>
      <c r="Q219">
        <v>0</v>
      </c>
      <c r="R219">
        <v>0</v>
      </c>
      <c r="S219">
        <v>15</v>
      </c>
      <c r="T219">
        <v>0.2</v>
      </c>
      <c r="U219">
        <v>2.9</v>
      </c>
      <c r="V219">
        <v>2</v>
      </c>
      <c r="W219">
        <v>3</v>
      </c>
      <c r="X219">
        <v>1</v>
      </c>
      <c r="Y219">
        <v>2</v>
      </c>
    </row>
    <row r="220" spans="1:25" x14ac:dyDescent="0.25">
      <c r="A220">
        <v>235</v>
      </c>
      <c r="B220" t="s">
        <v>34</v>
      </c>
      <c r="C220">
        <v>5352</v>
      </c>
      <c r="D220">
        <v>16</v>
      </c>
      <c r="E220">
        <v>16</v>
      </c>
      <c r="F220">
        <v>6.1</v>
      </c>
      <c r="G220" t="s">
        <v>25</v>
      </c>
      <c r="H220" t="s">
        <v>26</v>
      </c>
      <c r="I220">
        <v>89.39</v>
      </c>
      <c r="J220">
        <v>13.5</v>
      </c>
      <c r="K220">
        <v>1.38</v>
      </c>
      <c r="L220">
        <v>188</v>
      </c>
      <c r="M220">
        <v>142.5</v>
      </c>
      <c r="N220">
        <v>188</v>
      </c>
      <c r="O220">
        <v>0</v>
      </c>
      <c r="P220">
        <v>0</v>
      </c>
      <c r="Q220">
        <v>0</v>
      </c>
      <c r="R220">
        <v>0</v>
      </c>
      <c r="S220">
        <v>40</v>
      </c>
      <c r="T220">
        <v>0.1</v>
      </c>
      <c r="U220">
        <v>0.1</v>
      </c>
      <c r="V220">
        <v>1</v>
      </c>
      <c r="W220">
        <v>2</v>
      </c>
      <c r="X220">
        <v>0</v>
      </c>
      <c r="Y220">
        <v>1</v>
      </c>
    </row>
    <row r="221" spans="1:25" x14ac:dyDescent="0.25">
      <c r="A221">
        <v>236</v>
      </c>
      <c r="B221" t="s">
        <v>34</v>
      </c>
      <c r="C221">
        <v>5352</v>
      </c>
      <c r="D221">
        <v>16</v>
      </c>
      <c r="E221">
        <v>16</v>
      </c>
      <c r="F221">
        <v>6.3</v>
      </c>
      <c r="G221" t="s">
        <v>25</v>
      </c>
      <c r="H221" t="s">
        <v>26</v>
      </c>
      <c r="I221">
        <v>81.150000000000006</v>
      </c>
      <c r="J221">
        <v>21.26</v>
      </c>
      <c r="K221">
        <v>1.72</v>
      </c>
      <c r="L221">
        <v>147.80000000000001</v>
      </c>
      <c r="M221">
        <v>120</v>
      </c>
      <c r="N221">
        <v>147.80000000000001</v>
      </c>
      <c r="O221">
        <v>0</v>
      </c>
      <c r="P221">
        <v>0</v>
      </c>
      <c r="Q221">
        <v>0</v>
      </c>
      <c r="R221">
        <v>0</v>
      </c>
      <c r="S221">
        <v>52</v>
      </c>
      <c r="T221">
        <v>0.1</v>
      </c>
      <c r="U221">
        <v>0.1</v>
      </c>
      <c r="V221">
        <v>1</v>
      </c>
      <c r="W221">
        <v>2</v>
      </c>
      <c r="X221">
        <v>0</v>
      </c>
      <c r="Y221">
        <v>1</v>
      </c>
    </row>
    <row r="222" spans="1:25" x14ac:dyDescent="0.25">
      <c r="A222">
        <v>237</v>
      </c>
      <c r="B222" t="s">
        <v>34</v>
      </c>
      <c r="C222">
        <v>5083</v>
      </c>
      <c r="D222">
        <v>16</v>
      </c>
      <c r="E222">
        <v>16</v>
      </c>
      <c r="F222">
        <v>6</v>
      </c>
      <c r="G222" t="s">
        <v>25</v>
      </c>
      <c r="H222" t="s">
        <v>26</v>
      </c>
      <c r="I222">
        <v>74.88</v>
      </c>
      <c r="J222">
        <v>49.42</v>
      </c>
      <c r="K222">
        <v>2.88</v>
      </c>
      <c r="L222">
        <v>78.400000000000006</v>
      </c>
      <c r="M222">
        <v>78.400000000000006</v>
      </c>
      <c r="N222">
        <v>78.400000000000006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0.1</v>
      </c>
      <c r="U222">
        <v>0.1</v>
      </c>
      <c r="V222">
        <v>1</v>
      </c>
      <c r="W222">
        <v>2</v>
      </c>
      <c r="X222">
        <v>0</v>
      </c>
      <c r="Y222">
        <v>1</v>
      </c>
    </row>
    <row r="223" spans="1:25" x14ac:dyDescent="0.25">
      <c r="A223">
        <v>238</v>
      </c>
      <c r="B223" t="s">
        <v>34</v>
      </c>
      <c r="C223">
        <v>5083</v>
      </c>
      <c r="D223">
        <v>16</v>
      </c>
      <c r="E223">
        <v>16</v>
      </c>
      <c r="F223">
        <v>6.1</v>
      </c>
      <c r="G223" t="s">
        <v>25</v>
      </c>
      <c r="H223" t="s">
        <v>26</v>
      </c>
      <c r="I223">
        <v>74.099999999999994</v>
      </c>
      <c r="J223">
        <v>48.3</v>
      </c>
      <c r="K223">
        <v>3.57</v>
      </c>
      <c r="L223">
        <v>76.099999999999994</v>
      </c>
      <c r="M223">
        <v>76.099999999999994</v>
      </c>
      <c r="N223">
        <v>76.099999999999994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0.1</v>
      </c>
      <c r="U223">
        <v>0.1</v>
      </c>
      <c r="V223">
        <v>1</v>
      </c>
      <c r="W223">
        <v>2</v>
      </c>
      <c r="X223">
        <v>0</v>
      </c>
      <c r="Y223">
        <v>1</v>
      </c>
    </row>
    <row r="224" spans="1:25" x14ac:dyDescent="0.25">
      <c r="A224">
        <v>239</v>
      </c>
      <c r="B224" t="s">
        <v>34</v>
      </c>
      <c r="C224">
        <v>5083</v>
      </c>
      <c r="D224">
        <v>16</v>
      </c>
      <c r="E224">
        <v>16</v>
      </c>
      <c r="F224">
        <v>6.5</v>
      </c>
      <c r="G224" t="s">
        <v>25</v>
      </c>
      <c r="H224" t="s">
        <v>26</v>
      </c>
      <c r="I224">
        <v>66.099999999999994</v>
      </c>
      <c r="J224">
        <v>41.7</v>
      </c>
      <c r="K224">
        <v>2.88</v>
      </c>
      <c r="L224">
        <v>73.099999999999994</v>
      </c>
      <c r="M224">
        <v>73.099999999999994</v>
      </c>
      <c r="N224">
        <v>73.099999999999994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0.1</v>
      </c>
      <c r="U224">
        <v>0.1</v>
      </c>
      <c r="V224">
        <v>1</v>
      </c>
      <c r="W224">
        <v>2</v>
      </c>
      <c r="X224">
        <v>0</v>
      </c>
      <c r="Y224">
        <v>1</v>
      </c>
    </row>
    <row r="225" spans="1:25" x14ac:dyDescent="0.25">
      <c r="A225">
        <v>240</v>
      </c>
      <c r="B225" t="s">
        <v>34</v>
      </c>
      <c r="C225">
        <v>5083</v>
      </c>
      <c r="D225">
        <v>16</v>
      </c>
      <c r="E225">
        <v>16</v>
      </c>
      <c r="F225">
        <v>6</v>
      </c>
      <c r="G225" t="s">
        <v>25</v>
      </c>
      <c r="H225" t="s">
        <v>26</v>
      </c>
      <c r="I225">
        <v>68.02</v>
      </c>
      <c r="J225">
        <v>53.9</v>
      </c>
      <c r="K225">
        <v>2.5099999999999998</v>
      </c>
      <c r="L225">
        <v>75.599999999999994</v>
      </c>
      <c r="M225">
        <v>75.599999999999994</v>
      </c>
      <c r="N225">
        <v>75.599999999999994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0.1</v>
      </c>
      <c r="U225">
        <v>0.1</v>
      </c>
      <c r="V225">
        <v>1</v>
      </c>
      <c r="W225">
        <v>2</v>
      </c>
      <c r="X225">
        <v>0</v>
      </c>
      <c r="Y225">
        <v>1</v>
      </c>
    </row>
    <row r="226" spans="1:25" x14ac:dyDescent="0.25">
      <c r="A226">
        <v>241</v>
      </c>
      <c r="B226" t="s">
        <v>34</v>
      </c>
      <c r="C226">
        <v>5023</v>
      </c>
      <c r="D226">
        <v>16</v>
      </c>
      <c r="E226">
        <v>16</v>
      </c>
      <c r="F226">
        <v>6</v>
      </c>
      <c r="G226" t="s">
        <v>25</v>
      </c>
      <c r="H226" t="s">
        <v>26</v>
      </c>
      <c r="I226">
        <v>62.49</v>
      </c>
      <c r="J226">
        <v>53.11</v>
      </c>
      <c r="K226">
        <v>2.78</v>
      </c>
      <c r="L226">
        <v>131</v>
      </c>
      <c r="M226">
        <v>96.4</v>
      </c>
      <c r="N226">
        <v>131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0.1</v>
      </c>
      <c r="U226">
        <v>0.1</v>
      </c>
      <c r="V226">
        <v>1</v>
      </c>
      <c r="W226">
        <v>3</v>
      </c>
      <c r="X226">
        <v>0</v>
      </c>
      <c r="Y226">
        <v>1</v>
      </c>
    </row>
    <row r="227" spans="1:25" x14ac:dyDescent="0.25">
      <c r="A227">
        <v>242</v>
      </c>
      <c r="B227" t="s">
        <v>34</v>
      </c>
      <c r="C227">
        <v>5023</v>
      </c>
      <c r="D227">
        <v>16</v>
      </c>
      <c r="E227">
        <v>16</v>
      </c>
      <c r="F227">
        <v>6</v>
      </c>
      <c r="G227" t="s">
        <v>25</v>
      </c>
      <c r="H227" t="s">
        <v>26</v>
      </c>
      <c r="I227">
        <v>62.15</v>
      </c>
      <c r="J227">
        <v>52.92</v>
      </c>
      <c r="K227">
        <v>2.83</v>
      </c>
      <c r="L227">
        <v>131</v>
      </c>
      <c r="M227">
        <v>96.4</v>
      </c>
      <c r="N227">
        <v>131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0.1</v>
      </c>
      <c r="U227">
        <v>0.1</v>
      </c>
      <c r="V227">
        <v>1</v>
      </c>
      <c r="W227">
        <v>3</v>
      </c>
      <c r="X227">
        <v>0</v>
      </c>
      <c r="Y227">
        <v>1</v>
      </c>
    </row>
    <row r="228" spans="1:25" x14ac:dyDescent="0.25">
      <c r="A228">
        <v>243</v>
      </c>
      <c r="B228" t="s">
        <v>34</v>
      </c>
      <c r="C228">
        <v>5023</v>
      </c>
      <c r="D228">
        <v>16</v>
      </c>
      <c r="E228">
        <v>16</v>
      </c>
      <c r="F228">
        <v>6</v>
      </c>
      <c r="G228" t="s">
        <v>25</v>
      </c>
      <c r="H228" t="s">
        <v>26</v>
      </c>
      <c r="I228">
        <v>69.61</v>
      </c>
      <c r="J228">
        <v>46.96</v>
      </c>
      <c r="K228">
        <v>2.92</v>
      </c>
      <c r="L228">
        <v>116.7</v>
      </c>
      <c r="M228">
        <v>98.9</v>
      </c>
      <c r="N228">
        <v>116.7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0.1</v>
      </c>
      <c r="U228">
        <v>0.1</v>
      </c>
      <c r="V228">
        <v>1</v>
      </c>
      <c r="W228">
        <v>3</v>
      </c>
      <c r="X228">
        <v>0</v>
      </c>
      <c r="Y228">
        <v>1</v>
      </c>
    </row>
    <row r="229" spans="1:25" x14ac:dyDescent="0.25">
      <c r="A229">
        <v>244</v>
      </c>
      <c r="B229" t="s">
        <v>34</v>
      </c>
      <c r="C229">
        <v>5023</v>
      </c>
      <c r="D229">
        <v>16</v>
      </c>
      <c r="E229">
        <v>16</v>
      </c>
      <c r="F229">
        <v>6.1</v>
      </c>
      <c r="G229" t="s">
        <v>25</v>
      </c>
      <c r="H229" t="s">
        <v>26</v>
      </c>
      <c r="I229">
        <v>66.42</v>
      </c>
      <c r="J229">
        <v>46.8</v>
      </c>
      <c r="K229">
        <v>2.95</v>
      </c>
      <c r="L229">
        <v>116.7</v>
      </c>
      <c r="M229">
        <v>98.9</v>
      </c>
      <c r="N229">
        <v>116.7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0.1</v>
      </c>
      <c r="U229">
        <v>0.1</v>
      </c>
      <c r="V229">
        <v>1</v>
      </c>
      <c r="W229">
        <v>3</v>
      </c>
      <c r="X229">
        <v>0</v>
      </c>
      <c r="Y229">
        <v>1</v>
      </c>
    </row>
    <row r="230" spans="1:25" x14ac:dyDescent="0.25">
      <c r="A230">
        <v>245</v>
      </c>
      <c r="B230" t="s">
        <v>34</v>
      </c>
      <c r="C230">
        <v>5023</v>
      </c>
      <c r="D230">
        <v>16</v>
      </c>
      <c r="E230">
        <v>16</v>
      </c>
      <c r="F230">
        <v>6.1</v>
      </c>
      <c r="G230" t="s">
        <v>25</v>
      </c>
      <c r="H230" t="s">
        <v>26</v>
      </c>
      <c r="I230">
        <v>69.3</v>
      </c>
      <c r="J230">
        <v>46.57</v>
      </c>
      <c r="K230">
        <v>2.95</v>
      </c>
      <c r="L230">
        <v>116.7</v>
      </c>
      <c r="M230">
        <v>98.9</v>
      </c>
      <c r="N230">
        <v>116.7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0.1</v>
      </c>
      <c r="U230">
        <v>0.1</v>
      </c>
      <c r="V230">
        <v>1</v>
      </c>
      <c r="W230">
        <v>3</v>
      </c>
      <c r="X230">
        <v>0</v>
      </c>
      <c r="Y230">
        <v>1</v>
      </c>
    </row>
    <row r="231" spans="1:25" x14ac:dyDescent="0.25">
      <c r="A231">
        <v>246</v>
      </c>
      <c r="B231" t="s">
        <v>34</v>
      </c>
      <c r="C231">
        <v>5051</v>
      </c>
      <c r="D231">
        <v>16</v>
      </c>
      <c r="E231">
        <v>16</v>
      </c>
      <c r="F231">
        <v>6</v>
      </c>
      <c r="G231" t="s">
        <v>25</v>
      </c>
      <c r="H231" t="s">
        <v>26</v>
      </c>
      <c r="I231">
        <v>64.599999999999994</v>
      </c>
      <c r="J231">
        <v>33.53</v>
      </c>
      <c r="K231">
        <v>1.97</v>
      </c>
      <c r="L231">
        <v>225.8</v>
      </c>
      <c r="M231">
        <v>181.2</v>
      </c>
      <c r="N231">
        <v>225.8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0.1</v>
      </c>
      <c r="U231">
        <v>1.2</v>
      </c>
      <c r="V231">
        <v>1</v>
      </c>
      <c r="W231">
        <v>4</v>
      </c>
      <c r="X231">
        <v>0</v>
      </c>
      <c r="Y231">
        <v>1</v>
      </c>
    </row>
    <row r="232" spans="1:25" x14ac:dyDescent="0.25">
      <c r="A232">
        <v>247</v>
      </c>
      <c r="B232" t="s">
        <v>34</v>
      </c>
      <c r="C232">
        <v>5600</v>
      </c>
      <c r="D232">
        <v>16</v>
      </c>
      <c r="E232">
        <v>16</v>
      </c>
      <c r="F232">
        <v>6.4</v>
      </c>
      <c r="G232" t="s">
        <v>25</v>
      </c>
      <c r="H232" t="s">
        <v>26</v>
      </c>
      <c r="I232">
        <v>53.14</v>
      </c>
      <c r="J232">
        <v>36.549999999999997</v>
      </c>
      <c r="K232">
        <v>2.06</v>
      </c>
      <c r="L232">
        <v>213.91</v>
      </c>
      <c r="M232">
        <v>171.58</v>
      </c>
      <c r="N232">
        <v>213.91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0.1</v>
      </c>
      <c r="U232">
        <v>0.1</v>
      </c>
      <c r="V232">
        <v>2</v>
      </c>
      <c r="W232">
        <v>3</v>
      </c>
      <c r="X232">
        <v>0</v>
      </c>
      <c r="Y232">
        <v>1</v>
      </c>
    </row>
    <row r="233" spans="1:25" x14ac:dyDescent="0.25">
      <c r="A233">
        <v>248</v>
      </c>
      <c r="B233" t="s">
        <v>34</v>
      </c>
      <c r="C233">
        <v>5085</v>
      </c>
      <c r="D233">
        <v>16</v>
      </c>
      <c r="E233">
        <v>16</v>
      </c>
      <c r="F233">
        <v>6</v>
      </c>
      <c r="G233" t="s">
        <v>25</v>
      </c>
      <c r="H233" t="s">
        <v>26</v>
      </c>
      <c r="I233">
        <v>43.38</v>
      </c>
      <c r="J233">
        <v>54</v>
      </c>
      <c r="K233">
        <v>2.41</v>
      </c>
      <c r="L233">
        <v>207.5</v>
      </c>
      <c r="M233">
        <v>180.6</v>
      </c>
      <c r="N233">
        <v>95.2</v>
      </c>
      <c r="O233">
        <v>0</v>
      </c>
      <c r="P233">
        <v>0</v>
      </c>
      <c r="Q233">
        <v>0</v>
      </c>
      <c r="R233">
        <v>0</v>
      </c>
      <c r="S233">
        <v>90</v>
      </c>
      <c r="T233">
        <v>0.1</v>
      </c>
      <c r="U233">
        <v>5.5</v>
      </c>
      <c r="V233">
        <v>3</v>
      </c>
      <c r="W233">
        <v>4</v>
      </c>
      <c r="X233">
        <v>1</v>
      </c>
      <c r="Y233">
        <v>3</v>
      </c>
    </row>
    <row r="234" spans="1:25" x14ac:dyDescent="0.25">
      <c r="A234">
        <v>249</v>
      </c>
      <c r="B234" t="s">
        <v>34</v>
      </c>
      <c r="C234">
        <v>5085</v>
      </c>
      <c r="D234">
        <v>16</v>
      </c>
      <c r="E234">
        <v>16</v>
      </c>
      <c r="F234">
        <v>6</v>
      </c>
      <c r="G234" t="s">
        <v>25</v>
      </c>
      <c r="H234" t="s">
        <v>26</v>
      </c>
      <c r="I234">
        <v>56.38</v>
      </c>
      <c r="J234">
        <v>51.84</v>
      </c>
      <c r="K234">
        <v>2.89</v>
      </c>
      <c r="L234">
        <v>141.69999999999999</v>
      </c>
      <c r="M234">
        <v>114.1</v>
      </c>
      <c r="N234">
        <v>71.8</v>
      </c>
      <c r="O234">
        <v>0</v>
      </c>
      <c r="P234">
        <v>0</v>
      </c>
      <c r="Q234">
        <v>0</v>
      </c>
      <c r="R234">
        <v>0</v>
      </c>
      <c r="S234">
        <v>82</v>
      </c>
      <c r="T234">
        <v>0.1</v>
      </c>
      <c r="U234">
        <v>2.8</v>
      </c>
      <c r="V234">
        <v>1</v>
      </c>
      <c r="W234">
        <v>3</v>
      </c>
      <c r="X234">
        <v>1</v>
      </c>
      <c r="Y234">
        <v>2</v>
      </c>
    </row>
    <row r="235" spans="1:25" x14ac:dyDescent="0.25">
      <c r="A235">
        <v>250</v>
      </c>
      <c r="B235" t="s">
        <v>34</v>
      </c>
      <c r="C235">
        <v>5064</v>
      </c>
      <c r="D235">
        <v>16</v>
      </c>
      <c r="E235">
        <v>16</v>
      </c>
      <c r="F235">
        <v>6.2</v>
      </c>
      <c r="G235" t="s">
        <v>25</v>
      </c>
      <c r="H235" t="s">
        <v>26</v>
      </c>
      <c r="I235">
        <v>70.150000000000006</v>
      </c>
      <c r="J235">
        <v>19.32</v>
      </c>
      <c r="K235">
        <v>1.7</v>
      </c>
      <c r="L235">
        <v>197.7</v>
      </c>
      <c r="M235">
        <v>197.7</v>
      </c>
      <c r="N235">
        <v>197.7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0.1</v>
      </c>
      <c r="U235">
        <v>0.2</v>
      </c>
      <c r="V235">
        <v>1</v>
      </c>
      <c r="W235">
        <v>4</v>
      </c>
      <c r="X235">
        <v>0</v>
      </c>
      <c r="Y235">
        <v>1</v>
      </c>
    </row>
    <row r="236" spans="1:25" x14ac:dyDescent="0.25">
      <c r="A236">
        <v>251</v>
      </c>
      <c r="B236" t="s">
        <v>34</v>
      </c>
      <c r="C236">
        <v>5043</v>
      </c>
      <c r="D236">
        <v>16</v>
      </c>
      <c r="E236">
        <v>16</v>
      </c>
      <c r="F236">
        <v>6.9</v>
      </c>
      <c r="G236" t="s">
        <v>25</v>
      </c>
      <c r="H236" t="s">
        <v>26</v>
      </c>
      <c r="I236">
        <v>46.15</v>
      </c>
      <c r="J236">
        <v>30.31</v>
      </c>
      <c r="K236">
        <v>2.0699999999999998</v>
      </c>
      <c r="L236">
        <v>153.5</v>
      </c>
      <c r="M236">
        <v>139.1</v>
      </c>
      <c r="N236">
        <v>89.3</v>
      </c>
      <c r="O236">
        <v>0</v>
      </c>
      <c r="P236">
        <v>0</v>
      </c>
      <c r="Q236">
        <v>0</v>
      </c>
      <c r="R236">
        <v>0</v>
      </c>
      <c r="S236">
        <v>127</v>
      </c>
      <c r="T236">
        <v>0.1</v>
      </c>
      <c r="U236">
        <v>2.8</v>
      </c>
      <c r="V236">
        <v>2</v>
      </c>
      <c r="W236">
        <v>3</v>
      </c>
      <c r="X236">
        <v>1</v>
      </c>
      <c r="Y236">
        <v>2</v>
      </c>
    </row>
    <row r="237" spans="1:25" x14ac:dyDescent="0.25">
      <c r="A237">
        <v>252</v>
      </c>
      <c r="B237" t="s">
        <v>34</v>
      </c>
      <c r="C237">
        <v>5043</v>
      </c>
      <c r="D237">
        <v>16</v>
      </c>
      <c r="E237">
        <v>16</v>
      </c>
      <c r="F237">
        <v>6.9</v>
      </c>
      <c r="G237" t="s">
        <v>25</v>
      </c>
      <c r="H237" t="s">
        <v>26</v>
      </c>
      <c r="I237">
        <v>46.36</v>
      </c>
      <c r="J237">
        <v>29.06</v>
      </c>
      <c r="K237">
        <v>2.1</v>
      </c>
      <c r="L237">
        <v>153.5</v>
      </c>
      <c r="M237">
        <v>139.1</v>
      </c>
      <c r="N237">
        <v>89.3</v>
      </c>
      <c r="O237">
        <v>0</v>
      </c>
      <c r="P237">
        <v>0</v>
      </c>
      <c r="Q237">
        <v>0</v>
      </c>
      <c r="R237">
        <v>0</v>
      </c>
      <c r="S237">
        <v>127</v>
      </c>
      <c r="T237">
        <v>0.1</v>
      </c>
      <c r="U237">
        <v>2.8</v>
      </c>
      <c r="V237">
        <v>2</v>
      </c>
      <c r="W237">
        <v>3</v>
      </c>
      <c r="X237">
        <v>1</v>
      </c>
      <c r="Y237">
        <v>2</v>
      </c>
    </row>
    <row r="238" spans="1:25" x14ac:dyDescent="0.25">
      <c r="A238">
        <v>253</v>
      </c>
      <c r="B238" t="s">
        <v>34</v>
      </c>
      <c r="C238">
        <v>5015</v>
      </c>
      <c r="D238">
        <v>17</v>
      </c>
      <c r="E238">
        <v>16</v>
      </c>
      <c r="F238">
        <v>6.3</v>
      </c>
      <c r="G238" t="s">
        <v>25</v>
      </c>
      <c r="H238" t="s">
        <v>26</v>
      </c>
      <c r="I238">
        <v>22.82</v>
      </c>
      <c r="J238">
        <v>69.22</v>
      </c>
      <c r="K238">
        <v>3.27</v>
      </c>
      <c r="L238">
        <v>76.319999999999993</v>
      </c>
      <c r="M238">
        <v>76.319999999999993</v>
      </c>
      <c r="N238">
        <v>0</v>
      </c>
      <c r="O238">
        <v>0</v>
      </c>
      <c r="P238">
        <v>0</v>
      </c>
      <c r="Q238">
        <v>76.319999999999993</v>
      </c>
      <c r="R238">
        <v>75.319999999999993</v>
      </c>
      <c r="S238">
        <v>181</v>
      </c>
      <c r="T238">
        <v>3.85</v>
      </c>
      <c r="U238">
        <v>3.85</v>
      </c>
      <c r="V238">
        <v>1</v>
      </c>
      <c r="W238">
        <v>2</v>
      </c>
      <c r="X238">
        <v>1</v>
      </c>
      <c r="Y238">
        <v>1</v>
      </c>
    </row>
    <row r="239" spans="1:25" x14ac:dyDescent="0.25">
      <c r="A239">
        <v>254</v>
      </c>
      <c r="B239" t="s">
        <v>34</v>
      </c>
      <c r="C239">
        <v>5015</v>
      </c>
      <c r="D239">
        <v>17</v>
      </c>
      <c r="E239">
        <v>16</v>
      </c>
      <c r="F239">
        <v>5.0999999999999996</v>
      </c>
      <c r="G239" t="s">
        <v>25</v>
      </c>
      <c r="H239" t="s">
        <v>26</v>
      </c>
      <c r="I239">
        <v>38.01</v>
      </c>
      <c r="J239">
        <v>99.58</v>
      </c>
      <c r="K239">
        <v>3.49</v>
      </c>
      <c r="L239">
        <v>76.319999999999993</v>
      </c>
      <c r="M239">
        <v>76.319999999999993</v>
      </c>
      <c r="N239">
        <v>0</v>
      </c>
      <c r="O239">
        <v>0</v>
      </c>
      <c r="P239">
        <v>0</v>
      </c>
      <c r="Q239">
        <v>76.319999999999993</v>
      </c>
      <c r="R239">
        <v>0</v>
      </c>
      <c r="S239">
        <v>113</v>
      </c>
      <c r="T239">
        <v>7.05</v>
      </c>
      <c r="U239">
        <v>7.05</v>
      </c>
      <c r="V239">
        <v>1</v>
      </c>
      <c r="W239">
        <v>2</v>
      </c>
      <c r="X239">
        <v>2</v>
      </c>
      <c r="Y239">
        <v>1</v>
      </c>
    </row>
    <row r="240" spans="1:25" x14ac:dyDescent="0.25">
      <c r="A240">
        <v>255</v>
      </c>
      <c r="B240" t="s">
        <v>34</v>
      </c>
      <c r="C240">
        <v>5015</v>
      </c>
      <c r="D240">
        <v>17</v>
      </c>
      <c r="E240">
        <v>16</v>
      </c>
      <c r="F240">
        <v>6.5</v>
      </c>
      <c r="G240" t="s">
        <v>25</v>
      </c>
      <c r="H240" t="s">
        <v>26</v>
      </c>
      <c r="I240">
        <v>28.35</v>
      </c>
      <c r="J240">
        <v>56.85</v>
      </c>
      <c r="K240">
        <v>2.87</v>
      </c>
      <c r="L240">
        <v>76.319999999999993</v>
      </c>
      <c r="M240">
        <v>76.319999999999993</v>
      </c>
      <c r="N240">
        <v>0</v>
      </c>
      <c r="O240">
        <v>0</v>
      </c>
      <c r="P240">
        <v>0</v>
      </c>
      <c r="Q240">
        <v>76.319999999999993</v>
      </c>
      <c r="R240">
        <v>75.319999999999993</v>
      </c>
      <c r="S240">
        <v>181</v>
      </c>
      <c r="T240">
        <v>3.85</v>
      </c>
      <c r="U240">
        <v>3.85</v>
      </c>
      <c r="V240">
        <v>1</v>
      </c>
      <c r="W240">
        <v>2</v>
      </c>
      <c r="X240">
        <v>1</v>
      </c>
      <c r="Y240">
        <v>1</v>
      </c>
    </row>
    <row r="241" spans="1:25" x14ac:dyDescent="0.25">
      <c r="A241">
        <v>256</v>
      </c>
      <c r="B241" t="s">
        <v>34</v>
      </c>
      <c r="C241">
        <v>5015</v>
      </c>
      <c r="D241">
        <v>17</v>
      </c>
      <c r="E241">
        <v>16</v>
      </c>
      <c r="F241">
        <v>5.5</v>
      </c>
      <c r="G241" t="s">
        <v>25</v>
      </c>
      <c r="H241" t="s">
        <v>26</v>
      </c>
      <c r="I241">
        <v>37.76</v>
      </c>
      <c r="J241">
        <v>84.94</v>
      </c>
      <c r="K241">
        <v>3.36</v>
      </c>
      <c r="L241">
        <v>76.319999999999993</v>
      </c>
      <c r="M241">
        <v>76.319999999999993</v>
      </c>
      <c r="N241">
        <v>0</v>
      </c>
      <c r="O241">
        <v>0</v>
      </c>
      <c r="P241">
        <v>0</v>
      </c>
      <c r="Q241">
        <v>76.319999999999993</v>
      </c>
      <c r="R241">
        <v>0</v>
      </c>
      <c r="S241">
        <v>113</v>
      </c>
      <c r="T241">
        <v>7.05</v>
      </c>
      <c r="U241">
        <v>7.05</v>
      </c>
      <c r="V241">
        <v>1</v>
      </c>
      <c r="W241">
        <v>2</v>
      </c>
      <c r="X241">
        <v>2</v>
      </c>
      <c r="Y241">
        <v>1</v>
      </c>
    </row>
    <row r="242" spans="1:25" x14ac:dyDescent="0.25">
      <c r="A242">
        <v>257</v>
      </c>
      <c r="B242" t="s">
        <v>34</v>
      </c>
      <c r="C242">
        <v>5211</v>
      </c>
      <c r="D242">
        <v>17</v>
      </c>
      <c r="E242">
        <v>16</v>
      </c>
      <c r="F242">
        <v>7.4</v>
      </c>
      <c r="G242" t="s">
        <v>27</v>
      </c>
      <c r="H242" t="s">
        <v>26</v>
      </c>
      <c r="I242">
        <v>44.15</v>
      </c>
      <c r="J242">
        <v>23.93</v>
      </c>
      <c r="K242">
        <v>2.04</v>
      </c>
      <c r="L242">
        <v>175.46</v>
      </c>
      <c r="M242">
        <v>127.99</v>
      </c>
      <c r="N242">
        <v>47.47</v>
      </c>
      <c r="O242">
        <v>0</v>
      </c>
      <c r="P242">
        <v>131.6</v>
      </c>
      <c r="Q242">
        <v>0</v>
      </c>
      <c r="R242">
        <v>0</v>
      </c>
      <c r="S242">
        <v>0</v>
      </c>
      <c r="T242">
        <v>0.15</v>
      </c>
      <c r="U242">
        <v>0.62</v>
      </c>
      <c r="V242">
        <v>1</v>
      </c>
      <c r="W242">
        <v>3</v>
      </c>
      <c r="X242">
        <v>0</v>
      </c>
      <c r="Y242">
        <v>1</v>
      </c>
    </row>
    <row r="243" spans="1:25" x14ac:dyDescent="0.25">
      <c r="A243">
        <v>258</v>
      </c>
      <c r="B243" t="s">
        <v>34</v>
      </c>
      <c r="C243">
        <v>5606</v>
      </c>
      <c r="D243">
        <v>17</v>
      </c>
      <c r="E243">
        <v>16</v>
      </c>
      <c r="F243">
        <v>6.1</v>
      </c>
      <c r="G243" t="s">
        <v>33</v>
      </c>
      <c r="H243" t="s">
        <v>26</v>
      </c>
      <c r="I243">
        <v>52.95</v>
      </c>
      <c r="J243">
        <v>42.44</v>
      </c>
      <c r="K243">
        <v>1.84</v>
      </c>
      <c r="L243">
        <v>188.2</v>
      </c>
      <c r="M243">
        <v>191.2</v>
      </c>
      <c r="N243">
        <v>131.80000000000001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0.1</v>
      </c>
      <c r="U243">
        <v>2.7</v>
      </c>
      <c r="V243">
        <v>2</v>
      </c>
      <c r="W243">
        <v>4</v>
      </c>
      <c r="X243">
        <v>0</v>
      </c>
      <c r="Y243">
        <v>2</v>
      </c>
    </row>
    <row r="244" spans="1:25" x14ac:dyDescent="0.25">
      <c r="A244">
        <v>259</v>
      </c>
      <c r="B244" t="s">
        <v>34</v>
      </c>
      <c r="C244">
        <v>5069</v>
      </c>
      <c r="D244">
        <v>18</v>
      </c>
      <c r="E244">
        <v>16</v>
      </c>
      <c r="F244">
        <v>6.2</v>
      </c>
      <c r="G244" t="s">
        <v>25</v>
      </c>
      <c r="H244" t="s">
        <v>26</v>
      </c>
      <c r="I244">
        <v>58.51</v>
      </c>
      <c r="J244">
        <v>18.36</v>
      </c>
      <c r="K244">
        <v>1.34</v>
      </c>
      <c r="L244">
        <v>340.58</v>
      </c>
      <c r="M244">
        <v>342.75</v>
      </c>
      <c r="N244">
        <v>253.02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0.15</v>
      </c>
      <c r="U244">
        <v>3.25</v>
      </c>
      <c r="V244">
        <v>3</v>
      </c>
      <c r="W244">
        <v>3</v>
      </c>
      <c r="X244">
        <v>1</v>
      </c>
      <c r="Y244">
        <v>2</v>
      </c>
    </row>
    <row r="245" spans="1:25" x14ac:dyDescent="0.25">
      <c r="A245">
        <v>260</v>
      </c>
      <c r="B245" t="s">
        <v>34</v>
      </c>
      <c r="C245">
        <v>5072</v>
      </c>
      <c r="D245">
        <v>17</v>
      </c>
      <c r="E245">
        <v>16</v>
      </c>
      <c r="F245">
        <v>6</v>
      </c>
      <c r="G245" t="s">
        <v>25</v>
      </c>
      <c r="H245" t="s">
        <v>26</v>
      </c>
      <c r="I245">
        <v>45.3</v>
      </c>
      <c r="J245">
        <v>31.66</v>
      </c>
      <c r="K245">
        <v>1.45</v>
      </c>
      <c r="L245">
        <v>538.99</v>
      </c>
      <c r="M245">
        <v>450.91</v>
      </c>
      <c r="N245">
        <v>147.68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0.15</v>
      </c>
      <c r="U245">
        <v>6.8</v>
      </c>
      <c r="V245">
        <v>2</v>
      </c>
      <c r="W245">
        <v>4</v>
      </c>
      <c r="X245">
        <v>2</v>
      </c>
      <c r="Y245">
        <v>3</v>
      </c>
    </row>
    <row r="246" spans="1:25" x14ac:dyDescent="0.25">
      <c r="A246">
        <v>261</v>
      </c>
      <c r="B246" t="s">
        <v>34</v>
      </c>
      <c r="C246">
        <v>5069</v>
      </c>
      <c r="D246">
        <v>18</v>
      </c>
      <c r="E246">
        <v>16</v>
      </c>
      <c r="F246">
        <v>6.4</v>
      </c>
      <c r="G246" t="s">
        <v>25</v>
      </c>
      <c r="H246" t="s">
        <v>26</v>
      </c>
      <c r="I246">
        <v>46.03</v>
      </c>
      <c r="J246">
        <v>26.9</v>
      </c>
      <c r="K246">
        <v>1.61</v>
      </c>
      <c r="L246">
        <v>400.86</v>
      </c>
      <c r="M246">
        <v>346.83</v>
      </c>
      <c r="N246">
        <v>254.63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0.15</v>
      </c>
      <c r="U246">
        <v>3.15</v>
      </c>
      <c r="V246">
        <v>2</v>
      </c>
      <c r="W246">
        <v>3</v>
      </c>
      <c r="X246">
        <v>1</v>
      </c>
      <c r="Y246">
        <v>2</v>
      </c>
    </row>
    <row r="247" spans="1:25" x14ac:dyDescent="0.25">
      <c r="A247">
        <v>263</v>
      </c>
      <c r="B247" t="s">
        <v>34</v>
      </c>
      <c r="C247">
        <v>5022</v>
      </c>
      <c r="D247">
        <v>17</v>
      </c>
      <c r="E247">
        <v>16</v>
      </c>
      <c r="F247">
        <v>6.1</v>
      </c>
      <c r="G247" t="s">
        <v>33</v>
      </c>
      <c r="H247" t="s">
        <v>26</v>
      </c>
      <c r="I247">
        <v>45.68</v>
      </c>
      <c r="J247">
        <v>32.57</v>
      </c>
      <c r="K247">
        <v>1.85</v>
      </c>
      <c r="L247">
        <v>354.32</v>
      </c>
      <c r="M247">
        <v>381.99</v>
      </c>
      <c r="N247">
        <v>142.41999999999999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0.15</v>
      </c>
      <c r="U247">
        <v>6.15</v>
      </c>
      <c r="V247">
        <v>2</v>
      </c>
      <c r="W247">
        <v>5</v>
      </c>
      <c r="X247">
        <v>2</v>
      </c>
      <c r="Y247">
        <v>3</v>
      </c>
    </row>
    <row r="248" spans="1:25" x14ac:dyDescent="0.25">
      <c r="A248">
        <v>264</v>
      </c>
      <c r="B248" t="s">
        <v>34</v>
      </c>
      <c r="C248">
        <v>5081</v>
      </c>
      <c r="D248">
        <v>17</v>
      </c>
      <c r="E248">
        <v>16</v>
      </c>
      <c r="F248">
        <v>6</v>
      </c>
      <c r="G248" t="s">
        <v>25</v>
      </c>
      <c r="H248" t="s">
        <v>26</v>
      </c>
      <c r="I248">
        <v>60.88</v>
      </c>
      <c r="J248">
        <v>38.92</v>
      </c>
      <c r="K248">
        <v>3.73</v>
      </c>
      <c r="L248">
        <v>144.66</v>
      </c>
      <c r="M248">
        <v>148.63</v>
      </c>
      <c r="N248">
        <v>41.24</v>
      </c>
      <c r="O248">
        <v>0</v>
      </c>
      <c r="P248">
        <v>69.19</v>
      </c>
      <c r="Q248">
        <v>0</v>
      </c>
      <c r="R248">
        <v>0</v>
      </c>
      <c r="S248">
        <v>77</v>
      </c>
      <c r="T248">
        <v>0.15</v>
      </c>
      <c r="U248">
        <v>2.9</v>
      </c>
      <c r="V248">
        <v>3</v>
      </c>
      <c r="W248">
        <v>2</v>
      </c>
      <c r="X248">
        <v>1</v>
      </c>
      <c r="Y248">
        <v>2</v>
      </c>
    </row>
    <row r="249" spans="1:25" x14ac:dyDescent="0.25">
      <c r="A249">
        <v>265</v>
      </c>
      <c r="B249" t="s">
        <v>34</v>
      </c>
      <c r="C249">
        <v>5120</v>
      </c>
      <c r="D249">
        <v>16</v>
      </c>
      <c r="E249">
        <v>16</v>
      </c>
      <c r="F249">
        <v>6.1</v>
      </c>
      <c r="G249" t="s">
        <v>25</v>
      </c>
      <c r="H249" t="s">
        <v>26</v>
      </c>
      <c r="I249">
        <v>66.06</v>
      </c>
      <c r="J249">
        <v>11.86</v>
      </c>
      <c r="K249">
        <v>1.33</v>
      </c>
      <c r="L249">
        <v>421.1</v>
      </c>
      <c r="M249">
        <v>349.1</v>
      </c>
      <c r="N249">
        <v>421.1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0.1</v>
      </c>
      <c r="U249">
        <v>0.1</v>
      </c>
      <c r="V249">
        <v>3</v>
      </c>
      <c r="W249">
        <v>4</v>
      </c>
      <c r="X249">
        <v>0</v>
      </c>
      <c r="Y249">
        <v>1</v>
      </c>
    </row>
    <row r="250" spans="1:25" x14ac:dyDescent="0.25">
      <c r="A250">
        <v>266</v>
      </c>
      <c r="B250" t="s">
        <v>34</v>
      </c>
      <c r="C250">
        <v>5069</v>
      </c>
      <c r="D250">
        <v>16</v>
      </c>
      <c r="E250">
        <v>16</v>
      </c>
      <c r="F250">
        <v>5.2</v>
      </c>
      <c r="G250" t="s">
        <v>25</v>
      </c>
      <c r="H250" t="s">
        <v>26</v>
      </c>
      <c r="I250">
        <v>46.94</v>
      </c>
      <c r="J250">
        <v>74.930000000000007</v>
      </c>
      <c r="K250">
        <v>11.53</v>
      </c>
      <c r="L250">
        <v>103.8</v>
      </c>
      <c r="M250">
        <v>103.8</v>
      </c>
      <c r="N250">
        <v>103.8</v>
      </c>
      <c r="O250">
        <v>0</v>
      </c>
      <c r="P250">
        <v>0</v>
      </c>
      <c r="Q250">
        <v>0</v>
      </c>
      <c r="R250">
        <v>103.8</v>
      </c>
      <c r="S250">
        <v>147</v>
      </c>
      <c r="T250">
        <v>0.1</v>
      </c>
      <c r="U250">
        <v>0.1</v>
      </c>
      <c r="V250">
        <v>2</v>
      </c>
      <c r="W250">
        <v>1</v>
      </c>
      <c r="X250">
        <v>0</v>
      </c>
      <c r="Y250">
        <v>1</v>
      </c>
    </row>
    <row r="251" spans="1:25" x14ac:dyDescent="0.25">
      <c r="A251">
        <v>267</v>
      </c>
      <c r="B251" t="s">
        <v>34</v>
      </c>
      <c r="C251">
        <v>5069</v>
      </c>
      <c r="D251">
        <v>16</v>
      </c>
      <c r="E251">
        <v>16</v>
      </c>
      <c r="F251">
        <v>6.1</v>
      </c>
      <c r="G251" t="s">
        <v>25</v>
      </c>
      <c r="H251" t="s">
        <v>26</v>
      </c>
      <c r="I251">
        <v>60.65</v>
      </c>
      <c r="J251">
        <v>39.67</v>
      </c>
      <c r="K251">
        <v>3.35</v>
      </c>
      <c r="L251">
        <v>102.9</v>
      </c>
      <c r="M251">
        <v>102.9</v>
      </c>
      <c r="N251">
        <v>0</v>
      </c>
      <c r="O251">
        <v>0</v>
      </c>
      <c r="P251">
        <v>0</v>
      </c>
      <c r="Q251">
        <v>102.9</v>
      </c>
      <c r="R251">
        <v>0</v>
      </c>
      <c r="S251">
        <v>150</v>
      </c>
      <c r="T251">
        <v>3.5</v>
      </c>
      <c r="U251">
        <v>3.5</v>
      </c>
      <c r="V251">
        <v>2</v>
      </c>
      <c r="W251">
        <v>3</v>
      </c>
      <c r="X251">
        <v>1</v>
      </c>
      <c r="Y251">
        <v>1</v>
      </c>
    </row>
    <row r="252" spans="1:25" x14ac:dyDescent="0.25">
      <c r="A252">
        <v>268</v>
      </c>
      <c r="B252" t="s">
        <v>34</v>
      </c>
      <c r="C252">
        <v>5213</v>
      </c>
      <c r="D252">
        <v>16</v>
      </c>
      <c r="E252">
        <v>16</v>
      </c>
      <c r="F252">
        <v>6</v>
      </c>
      <c r="G252" t="s">
        <v>25</v>
      </c>
      <c r="H252" t="s">
        <v>26</v>
      </c>
      <c r="I252">
        <v>51.89</v>
      </c>
      <c r="J252">
        <v>51.21</v>
      </c>
      <c r="K252">
        <v>2.48</v>
      </c>
      <c r="L252">
        <v>145.5</v>
      </c>
      <c r="M252">
        <v>148.5</v>
      </c>
      <c r="N252">
        <v>55.9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0.1</v>
      </c>
      <c r="U252">
        <v>2.8</v>
      </c>
      <c r="V252">
        <v>1</v>
      </c>
      <c r="W252">
        <v>3</v>
      </c>
      <c r="X252">
        <v>1</v>
      </c>
      <c r="Y252">
        <v>2</v>
      </c>
    </row>
    <row r="253" spans="1:25" x14ac:dyDescent="0.25">
      <c r="A253">
        <v>269</v>
      </c>
      <c r="B253" t="s">
        <v>34</v>
      </c>
      <c r="C253">
        <v>5254</v>
      </c>
      <c r="D253">
        <v>17</v>
      </c>
      <c r="E253">
        <v>16</v>
      </c>
      <c r="F253">
        <v>6.1</v>
      </c>
      <c r="G253" t="s">
        <v>25</v>
      </c>
      <c r="H253" t="s">
        <v>26</v>
      </c>
      <c r="I253">
        <v>51.52</v>
      </c>
      <c r="J253">
        <v>45.73</v>
      </c>
      <c r="K253">
        <v>2.13</v>
      </c>
      <c r="L253">
        <v>209.32</v>
      </c>
      <c r="M253">
        <v>178.07</v>
      </c>
      <c r="N253">
        <v>209.32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0.3</v>
      </c>
      <c r="U253">
        <v>0.3</v>
      </c>
      <c r="V253">
        <v>1</v>
      </c>
      <c r="W253">
        <v>4</v>
      </c>
      <c r="X253">
        <v>0</v>
      </c>
      <c r="Y253">
        <v>1</v>
      </c>
    </row>
    <row r="254" spans="1:25" x14ac:dyDescent="0.25">
      <c r="A254">
        <v>270</v>
      </c>
      <c r="B254" t="s">
        <v>34</v>
      </c>
      <c r="C254">
        <v>5165</v>
      </c>
      <c r="D254">
        <v>17</v>
      </c>
      <c r="E254">
        <v>16</v>
      </c>
      <c r="F254">
        <v>6.7</v>
      </c>
      <c r="G254" t="s">
        <v>25</v>
      </c>
      <c r="H254" t="s">
        <v>26</v>
      </c>
      <c r="I254">
        <v>55.29</v>
      </c>
      <c r="J254">
        <v>31.18</v>
      </c>
      <c r="K254">
        <v>2.2999999999999998</v>
      </c>
      <c r="L254">
        <v>123.3</v>
      </c>
      <c r="M254">
        <v>110.1</v>
      </c>
      <c r="N254">
        <v>65.099999999999994</v>
      </c>
      <c r="O254">
        <v>0</v>
      </c>
      <c r="P254">
        <v>0</v>
      </c>
      <c r="Q254">
        <v>0</v>
      </c>
      <c r="R254">
        <v>0</v>
      </c>
      <c r="S254">
        <v>113</v>
      </c>
      <c r="T254">
        <v>0.1</v>
      </c>
      <c r="U254">
        <v>2.8</v>
      </c>
      <c r="V254">
        <v>1</v>
      </c>
      <c r="W254">
        <v>3</v>
      </c>
      <c r="X254">
        <v>1</v>
      </c>
      <c r="Y254">
        <v>2</v>
      </c>
    </row>
    <row r="255" spans="1:25" x14ac:dyDescent="0.25">
      <c r="A255">
        <v>271</v>
      </c>
      <c r="B255" t="s">
        <v>34</v>
      </c>
      <c r="C255">
        <v>5165</v>
      </c>
      <c r="D255">
        <v>17</v>
      </c>
      <c r="E255">
        <v>16</v>
      </c>
      <c r="F255">
        <v>6.3</v>
      </c>
      <c r="G255" t="s">
        <v>25</v>
      </c>
      <c r="H255" t="s">
        <v>26</v>
      </c>
      <c r="I255">
        <v>70.16</v>
      </c>
      <c r="J255">
        <v>36.54</v>
      </c>
      <c r="K255">
        <v>2.63</v>
      </c>
      <c r="L255">
        <v>78.81</v>
      </c>
      <c r="M255">
        <v>81.8</v>
      </c>
      <c r="N255">
        <v>36.200000000000003</v>
      </c>
      <c r="O255">
        <v>0</v>
      </c>
      <c r="P255">
        <v>0</v>
      </c>
      <c r="Q255">
        <v>0</v>
      </c>
      <c r="R255">
        <v>0</v>
      </c>
      <c r="S255">
        <v>50</v>
      </c>
      <c r="T255">
        <v>0.1</v>
      </c>
      <c r="U255">
        <v>2.8</v>
      </c>
      <c r="V255">
        <v>1</v>
      </c>
      <c r="W255">
        <v>3</v>
      </c>
      <c r="X255">
        <v>1</v>
      </c>
      <c r="Y255">
        <v>2</v>
      </c>
    </row>
    <row r="256" spans="1:25" x14ac:dyDescent="0.25">
      <c r="A256">
        <v>272</v>
      </c>
      <c r="B256" t="s">
        <v>34</v>
      </c>
      <c r="C256">
        <v>5085</v>
      </c>
      <c r="D256">
        <v>17</v>
      </c>
      <c r="E256">
        <v>16</v>
      </c>
      <c r="F256">
        <v>6</v>
      </c>
      <c r="G256" t="s">
        <v>25</v>
      </c>
      <c r="H256" t="s">
        <v>26</v>
      </c>
      <c r="I256">
        <v>55.94</v>
      </c>
      <c r="J256">
        <v>42.88</v>
      </c>
      <c r="K256">
        <v>2.23</v>
      </c>
      <c r="L256">
        <v>175.21</v>
      </c>
      <c r="M256">
        <v>177.2</v>
      </c>
      <c r="N256">
        <v>120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0.1</v>
      </c>
      <c r="U256">
        <v>2.8</v>
      </c>
      <c r="V256">
        <v>2</v>
      </c>
      <c r="W256">
        <v>3</v>
      </c>
      <c r="X256">
        <v>1</v>
      </c>
      <c r="Y256">
        <v>2</v>
      </c>
    </row>
    <row r="257" spans="1:25" x14ac:dyDescent="0.25">
      <c r="A257">
        <v>273</v>
      </c>
      <c r="B257" t="s">
        <v>34</v>
      </c>
      <c r="C257">
        <v>5039</v>
      </c>
      <c r="D257">
        <v>17</v>
      </c>
      <c r="E257">
        <v>16</v>
      </c>
      <c r="F257">
        <v>6</v>
      </c>
      <c r="G257" t="s">
        <v>25</v>
      </c>
      <c r="H257" t="s">
        <v>26</v>
      </c>
      <c r="I257">
        <v>58.33</v>
      </c>
      <c r="J257">
        <v>52.78</v>
      </c>
      <c r="K257">
        <v>2.71</v>
      </c>
      <c r="L257">
        <v>126.01</v>
      </c>
      <c r="M257">
        <v>110.9</v>
      </c>
      <c r="N257">
        <v>87.7</v>
      </c>
      <c r="O257">
        <v>0</v>
      </c>
      <c r="P257">
        <v>0</v>
      </c>
      <c r="Q257">
        <v>0</v>
      </c>
      <c r="R257">
        <v>0</v>
      </c>
      <c r="S257">
        <v>50</v>
      </c>
      <c r="T257">
        <v>0.1</v>
      </c>
      <c r="U257">
        <v>2.8</v>
      </c>
      <c r="V257">
        <v>2</v>
      </c>
      <c r="W257">
        <v>3</v>
      </c>
      <c r="X257">
        <v>1</v>
      </c>
      <c r="Y257">
        <v>2</v>
      </c>
    </row>
    <row r="258" spans="1:25" x14ac:dyDescent="0.25">
      <c r="A258">
        <v>274</v>
      </c>
      <c r="B258" t="s">
        <v>34</v>
      </c>
      <c r="C258">
        <v>5039</v>
      </c>
      <c r="D258">
        <v>17</v>
      </c>
      <c r="E258">
        <v>16</v>
      </c>
      <c r="F258">
        <v>6</v>
      </c>
      <c r="G258" t="s">
        <v>25</v>
      </c>
      <c r="H258" t="s">
        <v>26</v>
      </c>
      <c r="I258">
        <v>58.33</v>
      </c>
      <c r="J258">
        <v>52.78</v>
      </c>
      <c r="K258">
        <v>2.71</v>
      </c>
      <c r="L258">
        <v>126.01</v>
      </c>
      <c r="M258">
        <v>110.9</v>
      </c>
      <c r="N258">
        <v>87.7</v>
      </c>
      <c r="O258">
        <v>0</v>
      </c>
      <c r="P258">
        <v>0</v>
      </c>
      <c r="Q258">
        <v>0</v>
      </c>
      <c r="R258">
        <v>0</v>
      </c>
      <c r="S258">
        <v>50</v>
      </c>
      <c r="T258">
        <v>0.1</v>
      </c>
      <c r="U258">
        <v>2.8</v>
      </c>
      <c r="V258">
        <v>2</v>
      </c>
      <c r="W258">
        <v>3</v>
      </c>
      <c r="X258">
        <v>1</v>
      </c>
      <c r="Y258">
        <v>2</v>
      </c>
    </row>
    <row r="259" spans="1:25" x14ac:dyDescent="0.25">
      <c r="A259">
        <v>275</v>
      </c>
      <c r="B259" t="s">
        <v>34</v>
      </c>
      <c r="C259">
        <v>5113</v>
      </c>
      <c r="D259">
        <v>16</v>
      </c>
      <c r="E259">
        <v>16</v>
      </c>
      <c r="F259">
        <v>6.1</v>
      </c>
      <c r="G259" t="s">
        <v>25</v>
      </c>
      <c r="H259" t="s">
        <v>26</v>
      </c>
      <c r="I259">
        <v>52.7</v>
      </c>
      <c r="J259">
        <v>61.08</v>
      </c>
      <c r="K259">
        <v>3.58</v>
      </c>
      <c r="L259">
        <v>99.5</v>
      </c>
      <c r="M259">
        <v>99.5</v>
      </c>
      <c r="N259">
        <v>99.5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0.25</v>
      </c>
      <c r="U259">
        <v>0.25</v>
      </c>
      <c r="V259">
        <v>1</v>
      </c>
      <c r="W259">
        <v>3</v>
      </c>
      <c r="X259">
        <v>0</v>
      </c>
      <c r="Y259">
        <v>1</v>
      </c>
    </row>
    <row r="260" spans="1:25" x14ac:dyDescent="0.25">
      <c r="A260">
        <v>276</v>
      </c>
      <c r="B260" t="s">
        <v>34</v>
      </c>
      <c r="C260">
        <v>5172</v>
      </c>
      <c r="D260">
        <v>16</v>
      </c>
      <c r="E260">
        <v>16</v>
      </c>
      <c r="F260">
        <v>6.6</v>
      </c>
      <c r="G260" t="s">
        <v>27</v>
      </c>
      <c r="H260" t="s">
        <v>26</v>
      </c>
      <c r="I260">
        <v>39.9</v>
      </c>
      <c r="J260">
        <v>44.37</v>
      </c>
      <c r="K260">
        <v>1.74</v>
      </c>
      <c r="L260">
        <v>223.69</v>
      </c>
      <c r="M260">
        <v>187.64</v>
      </c>
      <c r="N260">
        <v>111.66</v>
      </c>
      <c r="O260">
        <v>0</v>
      </c>
      <c r="P260">
        <v>38.130000000000003</v>
      </c>
      <c r="Q260">
        <v>0</v>
      </c>
      <c r="R260">
        <v>0</v>
      </c>
      <c r="S260">
        <v>0</v>
      </c>
      <c r="T260">
        <v>0.15</v>
      </c>
      <c r="U260">
        <v>3.42</v>
      </c>
      <c r="V260">
        <v>1</v>
      </c>
      <c r="W260">
        <v>3</v>
      </c>
      <c r="X260">
        <v>1</v>
      </c>
      <c r="Y260">
        <v>2</v>
      </c>
    </row>
    <row r="261" spans="1:25" x14ac:dyDescent="0.25">
      <c r="A261">
        <v>277</v>
      </c>
      <c r="B261" t="s">
        <v>34</v>
      </c>
      <c r="C261">
        <v>5172</v>
      </c>
      <c r="D261">
        <v>16</v>
      </c>
      <c r="E261">
        <v>16</v>
      </c>
      <c r="F261">
        <v>6.6</v>
      </c>
      <c r="G261" t="s">
        <v>27</v>
      </c>
      <c r="H261" t="s">
        <v>26</v>
      </c>
      <c r="I261">
        <v>39.9</v>
      </c>
      <c r="J261">
        <v>44.37</v>
      </c>
      <c r="K261">
        <v>1.74</v>
      </c>
      <c r="L261">
        <v>223.69</v>
      </c>
      <c r="M261">
        <v>187.64</v>
      </c>
      <c r="N261">
        <v>111.66</v>
      </c>
      <c r="O261">
        <v>0</v>
      </c>
      <c r="P261">
        <v>38.130000000000003</v>
      </c>
      <c r="Q261">
        <v>0</v>
      </c>
      <c r="R261">
        <v>0</v>
      </c>
      <c r="S261">
        <v>0</v>
      </c>
      <c r="T261">
        <v>0.15</v>
      </c>
      <c r="U261">
        <v>3.42</v>
      </c>
      <c r="V261">
        <v>1</v>
      </c>
      <c r="W261">
        <v>3</v>
      </c>
      <c r="X261">
        <v>1</v>
      </c>
      <c r="Y261">
        <v>2</v>
      </c>
    </row>
    <row r="262" spans="1:25" x14ac:dyDescent="0.25">
      <c r="A262">
        <v>278</v>
      </c>
      <c r="B262" t="s">
        <v>34</v>
      </c>
      <c r="C262">
        <v>5048</v>
      </c>
      <c r="D262">
        <v>18</v>
      </c>
      <c r="E262">
        <v>16</v>
      </c>
      <c r="F262">
        <v>5.9</v>
      </c>
      <c r="G262" t="s">
        <v>25</v>
      </c>
      <c r="H262" t="s">
        <v>26</v>
      </c>
      <c r="I262">
        <v>43.82</v>
      </c>
      <c r="J262">
        <v>36.31</v>
      </c>
      <c r="K262">
        <v>1.34</v>
      </c>
      <c r="L262">
        <v>399.9</v>
      </c>
      <c r="M262">
        <v>363.8</v>
      </c>
      <c r="N262">
        <v>236.6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-2.2999999999999998</v>
      </c>
      <c r="U262">
        <v>3.1</v>
      </c>
      <c r="V262">
        <v>2</v>
      </c>
      <c r="W262">
        <v>4</v>
      </c>
      <c r="X262">
        <v>1</v>
      </c>
      <c r="Y262">
        <v>3</v>
      </c>
    </row>
    <row r="263" spans="1:25" x14ac:dyDescent="0.25">
      <c r="A263">
        <v>279</v>
      </c>
      <c r="B263" t="s">
        <v>34</v>
      </c>
      <c r="C263">
        <v>5608</v>
      </c>
      <c r="D263">
        <v>18</v>
      </c>
      <c r="E263">
        <v>16</v>
      </c>
      <c r="F263">
        <v>6.3</v>
      </c>
      <c r="G263" t="s">
        <v>25</v>
      </c>
      <c r="H263" t="s">
        <v>26</v>
      </c>
      <c r="I263">
        <v>69.11</v>
      </c>
      <c r="J263">
        <v>26.31</v>
      </c>
      <c r="K263">
        <v>2.35</v>
      </c>
      <c r="L263">
        <v>144.96</v>
      </c>
      <c r="M263">
        <v>144.96</v>
      </c>
      <c r="N263">
        <v>144.96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0.33</v>
      </c>
      <c r="U263">
        <v>0.33</v>
      </c>
      <c r="V263">
        <v>2</v>
      </c>
      <c r="W263">
        <v>4</v>
      </c>
      <c r="X263">
        <v>0</v>
      </c>
      <c r="Y263">
        <v>1</v>
      </c>
    </row>
    <row r="264" spans="1:25" x14ac:dyDescent="0.25">
      <c r="A264">
        <v>280</v>
      </c>
      <c r="B264" t="s">
        <v>34</v>
      </c>
      <c r="C264">
        <v>5044</v>
      </c>
      <c r="D264">
        <v>16</v>
      </c>
      <c r="E264">
        <v>16</v>
      </c>
      <c r="F264">
        <v>6</v>
      </c>
      <c r="G264" t="s">
        <v>25</v>
      </c>
      <c r="H264" t="s">
        <v>26</v>
      </c>
      <c r="I264">
        <v>63.3</v>
      </c>
      <c r="J264">
        <v>38.5</v>
      </c>
      <c r="K264">
        <v>2.0099999999999998</v>
      </c>
      <c r="L264">
        <v>162.30000000000001</v>
      </c>
      <c r="M264">
        <v>144.19999999999999</v>
      </c>
      <c r="N264">
        <v>91.3</v>
      </c>
      <c r="O264">
        <v>0</v>
      </c>
      <c r="P264">
        <v>0</v>
      </c>
      <c r="Q264">
        <v>0</v>
      </c>
      <c r="R264">
        <v>0</v>
      </c>
      <c r="S264">
        <v>119</v>
      </c>
      <c r="T264">
        <v>0.1</v>
      </c>
      <c r="U264">
        <v>2.8</v>
      </c>
      <c r="V264">
        <v>1</v>
      </c>
      <c r="W264">
        <v>3</v>
      </c>
      <c r="X264">
        <v>1</v>
      </c>
      <c r="Y264">
        <v>2</v>
      </c>
    </row>
    <row r="265" spans="1:25" x14ac:dyDescent="0.25">
      <c r="A265">
        <v>281</v>
      </c>
      <c r="B265" t="s">
        <v>34</v>
      </c>
      <c r="C265">
        <v>5015</v>
      </c>
      <c r="D265">
        <v>17</v>
      </c>
      <c r="E265">
        <v>16</v>
      </c>
      <c r="F265">
        <v>6.8</v>
      </c>
      <c r="G265" t="s">
        <v>25</v>
      </c>
      <c r="H265" t="s">
        <v>26</v>
      </c>
      <c r="I265">
        <v>22.48</v>
      </c>
      <c r="J265">
        <v>51.68</v>
      </c>
      <c r="K265">
        <v>2.91</v>
      </c>
      <c r="L265">
        <v>76.319999999999993</v>
      </c>
      <c r="M265">
        <v>76.319999999999993</v>
      </c>
      <c r="N265">
        <v>0</v>
      </c>
      <c r="O265">
        <v>0</v>
      </c>
      <c r="P265">
        <v>0</v>
      </c>
      <c r="Q265">
        <v>76.319999999999993</v>
      </c>
      <c r="R265">
        <v>75.319999999999993</v>
      </c>
      <c r="S265">
        <v>207</v>
      </c>
      <c r="T265">
        <v>3.85</v>
      </c>
      <c r="U265">
        <v>3.85</v>
      </c>
      <c r="V265">
        <v>1</v>
      </c>
      <c r="W265">
        <v>2</v>
      </c>
      <c r="X265">
        <v>1</v>
      </c>
      <c r="Y265">
        <v>1</v>
      </c>
    </row>
    <row r="266" spans="1:25" x14ac:dyDescent="0.25">
      <c r="A266">
        <v>282</v>
      </c>
      <c r="B266" t="s">
        <v>34</v>
      </c>
      <c r="C266">
        <v>5015</v>
      </c>
      <c r="D266">
        <v>17</v>
      </c>
      <c r="E266">
        <v>16</v>
      </c>
      <c r="F266">
        <v>7.1</v>
      </c>
      <c r="G266" t="s">
        <v>25</v>
      </c>
      <c r="H266" t="s">
        <v>26</v>
      </c>
      <c r="I266">
        <v>20.92</v>
      </c>
      <c r="J266">
        <v>47.25</v>
      </c>
      <c r="K266">
        <v>2.7</v>
      </c>
      <c r="L266">
        <v>76.319999999999993</v>
      </c>
      <c r="M266">
        <v>76.319999999999993</v>
      </c>
      <c r="N266">
        <v>0</v>
      </c>
      <c r="O266">
        <v>0</v>
      </c>
      <c r="P266">
        <v>0</v>
      </c>
      <c r="Q266">
        <v>76.319999999999993</v>
      </c>
      <c r="R266">
        <v>75.319999999999993</v>
      </c>
      <c r="S266">
        <v>207</v>
      </c>
      <c r="T266">
        <v>3.85</v>
      </c>
      <c r="U266">
        <v>3.85</v>
      </c>
      <c r="V266">
        <v>1</v>
      </c>
      <c r="W266">
        <v>2</v>
      </c>
      <c r="X266">
        <v>1</v>
      </c>
      <c r="Y266">
        <v>1</v>
      </c>
    </row>
    <row r="267" spans="1:25" x14ac:dyDescent="0.25">
      <c r="A267">
        <v>283</v>
      </c>
      <c r="B267" t="s">
        <v>34</v>
      </c>
      <c r="C267">
        <v>5015</v>
      </c>
      <c r="D267">
        <v>17</v>
      </c>
      <c r="E267">
        <v>16</v>
      </c>
      <c r="F267">
        <v>7.1</v>
      </c>
      <c r="G267" t="s">
        <v>25</v>
      </c>
      <c r="H267" t="s">
        <v>26</v>
      </c>
      <c r="I267">
        <v>21.08</v>
      </c>
      <c r="J267">
        <v>47.24</v>
      </c>
      <c r="K267">
        <v>2.74</v>
      </c>
      <c r="L267">
        <v>76.319999999999993</v>
      </c>
      <c r="M267">
        <v>76.319999999999993</v>
      </c>
      <c r="N267">
        <v>0</v>
      </c>
      <c r="O267">
        <v>0</v>
      </c>
      <c r="P267">
        <v>0</v>
      </c>
      <c r="Q267">
        <v>76.319999999999993</v>
      </c>
      <c r="R267">
        <v>75.319999999999993</v>
      </c>
      <c r="S267">
        <v>207</v>
      </c>
      <c r="T267">
        <v>3.85</v>
      </c>
      <c r="U267">
        <v>3.85</v>
      </c>
      <c r="V267">
        <v>1</v>
      </c>
      <c r="W267">
        <v>2</v>
      </c>
      <c r="X267">
        <v>1</v>
      </c>
      <c r="Y267">
        <v>1</v>
      </c>
    </row>
    <row r="268" spans="1:25" x14ac:dyDescent="0.25">
      <c r="A268">
        <v>284</v>
      </c>
      <c r="B268" t="s">
        <v>34</v>
      </c>
      <c r="C268">
        <v>5015</v>
      </c>
      <c r="D268">
        <v>17</v>
      </c>
      <c r="E268">
        <v>16</v>
      </c>
      <c r="F268">
        <v>6.9</v>
      </c>
      <c r="G268" t="s">
        <v>25</v>
      </c>
      <c r="H268" t="s">
        <v>26</v>
      </c>
      <c r="I268">
        <v>21.83</v>
      </c>
      <c r="J268">
        <v>52.23</v>
      </c>
      <c r="K268">
        <v>2.97</v>
      </c>
      <c r="L268">
        <v>76.319999999999993</v>
      </c>
      <c r="M268">
        <v>76.319999999999993</v>
      </c>
      <c r="N268">
        <v>0</v>
      </c>
      <c r="O268">
        <v>0</v>
      </c>
      <c r="P268">
        <v>0</v>
      </c>
      <c r="Q268">
        <v>76.319999999999993</v>
      </c>
      <c r="R268">
        <v>75.319999999999993</v>
      </c>
      <c r="S268">
        <v>207</v>
      </c>
      <c r="T268">
        <v>3.85</v>
      </c>
      <c r="U268">
        <v>3.85</v>
      </c>
      <c r="V268">
        <v>1</v>
      </c>
      <c r="W268">
        <v>2</v>
      </c>
      <c r="X268">
        <v>1</v>
      </c>
      <c r="Y268">
        <v>1</v>
      </c>
    </row>
    <row r="269" spans="1:25" x14ac:dyDescent="0.25">
      <c r="A269">
        <v>285</v>
      </c>
      <c r="B269" t="s">
        <v>34</v>
      </c>
      <c r="C269">
        <v>5015</v>
      </c>
      <c r="D269">
        <v>17</v>
      </c>
      <c r="E269">
        <v>16</v>
      </c>
      <c r="F269">
        <v>6.1</v>
      </c>
      <c r="G269" t="s">
        <v>25</v>
      </c>
      <c r="H269" t="s">
        <v>26</v>
      </c>
      <c r="I269">
        <v>26.91</v>
      </c>
      <c r="J269">
        <v>76.05</v>
      </c>
      <c r="K269">
        <v>3.12</v>
      </c>
      <c r="L269">
        <v>76.319999999999993</v>
      </c>
      <c r="M269">
        <v>76.319999999999993</v>
      </c>
      <c r="N269">
        <v>0</v>
      </c>
      <c r="O269">
        <v>0</v>
      </c>
      <c r="P269">
        <v>0</v>
      </c>
      <c r="Q269">
        <v>76.319999999999993</v>
      </c>
      <c r="R269">
        <v>0</v>
      </c>
      <c r="S269">
        <v>146</v>
      </c>
      <c r="T269">
        <v>7.05</v>
      </c>
      <c r="U269">
        <v>7.05</v>
      </c>
      <c r="V269">
        <v>1</v>
      </c>
      <c r="W269">
        <v>2</v>
      </c>
      <c r="X269">
        <v>2</v>
      </c>
      <c r="Y269">
        <v>1</v>
      </c>
    </row>
    <row r="270" spans="1:25" x14ac:dyDescent="0.25">
      <c r="A270">
        <v>286</v>
      </c>
      <c r="B270" t="s">
        <v>34</v>
      </c>
      <c r="C270">
        <v>5015</v>
      </c>
      <c r="D270">
        <v>17</v>
      </c>
      <c r="E270">
        <v>16</v>
      </c>
      <c r="F270">
        <v>5.7</v>
      </c>
      <c r="G270" t="s">
        <v>25</v>
      </c>
      <c r="H270" t="s">
        <v>26</v>
      </c>
      <c r="I270">
        <v>31.86</v>
      </c>
      <c r="J270">
        <v>82.84</v>
      </c>
      <c r="K270">
        <v>3.27</v>
      </c>
      <c r="L270">
        <v>76.319999999999993</v>
      </c>
      <c r="M270">
        <v>76.319999999999993</v>
      </c>
      <c r="N270">
        <v>0</v>
      </c>
      <c r="O270">
        <v>0</v>
      </c>
      <c r="P270">
        <v>0</v>
      </c>
      <c r="Q270">
        <v>76.319999999999993</v>
      </c>
      <c r="R270">
        <v>0</v>
      </c>
      <c r="S270">
        <v>146</v>
      </c>
      <c r="T270">
        <v>7.05</v>
      </c>
      <c r="U270">
        <v>7.05</v>
      </c>
      <c r="V270">
        <v>1</v>
      </c>
      <c r="W270">
        <v>2</v>
      </c>
      <c r="X270">
        <v>2</v>
      </c>
      <c r="Y270">
        <v>1</v>
      </c>
    </row>
    <row r="271" spans="1:25" x14ac:dyDescent="0.25">
      <c r="A271">
        <v>287</v>
      </c>
      <c r="B271" t="s">
        <v>34</v>
      </c>
      <c r="C271">
        <v>5015</v>
      </c>
      <c r="D271">
        <v>17</v>
      </c>
      <c r="E271">
        <v>16</v>
      </c>
      <c r="F271">
        <v>5.6</v>
      </c>
      <c r="G271" t="s">
        <v>25</v>
      </c>
      <c r="H271" t="s">
        <v>26</v>
      </c>
      <c r="I271">
        <v>31.97</v>
      </c>
      <c r="J271">
        <v>83.45</v>
      </c>
      <c r="K271">
        <v>3.27</v>
      </c>
      <c r="L271">
        <v>76.319999999999993</v>
      </c>
      <c r="M271">
        <v>76.319999999999993</v>
      </c>
      <c r="N271">
        <v>0</v>
      </c>
      <c r="O271">
        <v>0</v>
      </c>
      <c r="P271">
        <v>0</v>
      </c>
      <c r="Q271">
        <v>76.319999999999993</v>
      </c>
      <c r="R271">
        <v>0</v>
      </c>
      <c r="S271">
        <v>146</v>
      </c>
      <c r="T271">
        <v>7.05</v>
      </c>
      <c r="U271">
        <v>7.05</v>
      </c>
      <c r="V271">
        <v>1</v>
      </c>
      <c r="W271">
        <v>2</v>
      </c>
      <c r="X271">
        <v>2</v>
      </c>
      <c r="Y271">
        <v>1</v>
      </c>
    </row>
    <row r="272" spans="1:25" x14ac:dyDescent="0.25">
      <c r="A272">
        <v>288</v>
      </c>
      <c r="B272" t="s">
        <v>34</v>
      </c>
      <c r="C272">
        <v>5015</v>
      </c>
      <c r="D272">
        <v>17</v>
      </c>
      <c r="E272">
        <v>16</v>
      </c>
      <c r="F272">
        <v>6.1</v>
      </c>
      <c r="G272" t="s">
        <v>25</v>
      </c>
      <c r="H272" t="s">
        <v>26</v>
      </c>
      <c r="I272">
        <v>26.89</v>
      </c>
      <c r="J272">
        <v>75.930000000000007</v>
      </c>
      <c r="K272">
        <v>3.11</v>
      </c>
      <c r="L272">
        <v>76.319999999999993</v>
      </c>
      <c r="M272">
        <v>76.319999999999993</v>
      </c>
      <c r="N272">
        <v>0</v>
      </c>
      <c r="O272">
        <v>0</v>
      </c>
      <c r="P272">
        <v>0</v>
      </c>
      <c r="Q272">
        <v>76.319999999999993</v>
      </c>
      <c r="R272">
        <v>0</v>
      </c>
      <c r="S272">
        <v>146</v>
      </c>
      <c r="T272">
        <v>7.05</v>
      </c>
      <c r="U272">
        <v>7.05</v>
      </c>
      <c r="V272">
        <v>1</v>
      </c>
      <c r="W272">
        <v>2</v>
      </c>
      <c r="X272">
        <v>2</v>
      </c>
      <c r="Y272">
        <v>1</v>
      </c>
    </row>
    <row r="273" spans="1:25" x14ac:dyDescent="0.25">
      <c r="A273">
        <v>289</v>
      </c>
      <c r="B273" t="s">
        <v>34</v>
      </c>
      <c r="C273">
        <v>5118</v>
      </c>
      <c r="D273">
        <v>17</v>
      </c>
      <c r="E273">
        <v>16</v>
      </c>
      <c r="F273">
        <v>5.6</v>
      </c>
      <c r="G273" t="s">
        <v>25</v>
      </c>
      <c r="H273" t="s">
        <v>26</v>
      </c>
      <c r="I273">
        <v>74.05</v>
      </c>
      <c r="J273">
        <v>50.56</v>
      </c>
      <c r="K273">
        <v>2.76</v>
      </c>
      <c r="L273">
        <v>104.86</v>
      </c>
      <c r="M273">
        <v>87.09</v>
      </c>
      <c r="N273">
        <v>65.72</v>
      </c>
      <c r="O273">
        <v>0</v>
      </c>
      <c r="P273">
        <v>0</v>
      </c>
      <c r="Q273">
        <v>0</v>
      </c>
      <c r="R273">
        <v>0</v>
      </c>
      <c r="S273">
        <v>60</v>
      </c>
      <c r="T273">
        <v>0.15</v>
      </c>
      <c r="U273">
        <v>3.15</v>
      </c>
      <c r="V273">
        <v>1</v>
      </c>
      <c r="W273">
        <v>2</v>
      </c>
      <c r="X273">
        <v>1</v>
      </c>
      <c r="Y273">
        <v>2</v>
      </c>
    </row>
    <row r="274" spans="1:25" x14ac:dyDescent="0.25">
      <c r="A274">
        <v>290</v>
      </c>
      <c r="B274" t="s">
        <v>34</v>
      </c>
      <c r="C274">
        <v>5118</v>
      </c>
      <c r="D274">
        <v>17</v>
      </c>
      <c r="E274">
        <v>16</v>
      </c>
      <c r="F274">
        <v>6.2</v>
      </c>
      <c r="G274" t="s">
        <v>25</v>
      </c>
      <c r="H274" t="s">
        <v>26</v>
      </c>
      <c r="I274">
        <v>59.62</v>
      </c>
      <c r="J274">
        <v>43.15</v>
      </c>
      <c r="K274">
        <v>2.5099999999999998</v>
      </c>
      <c r="L274">
        <v>104.86</v>
      </c>
      <c r="M274">
        <v>87.09</v>
      </c>
      <c r="N274">
        <v>65.72</v>
      </c>
      <c r="O274">
        <v>0</v>
      </c>
      <c r="P274">
        <v>0</v>
      </c>
      <c r="Q274">
        <v>0</v>
      </c>
      <c r="R274">
        <v>0</v>
      </c>
      <c r="S274">
        <v>96</v>
      </c>
      <c r="T274">
        <v>0.15</v>
      </c>
      <c r="U274">
        <v>3.15</v>
      </c>
      <c r="V274">
        <v>1</v>
      </c>
      <c r="W274">
        <v>2</v>
      </c>
      <c r="X274">
        <v>1</v>
      </c>
      <c r="Y274">
        <v>2</v>
      </c>
    </row>
    <row r="275" spans="1:25" x14ac:dyDescent="0.25">
      <c r="A275">
        <v>291</v>
      </c>
      <c r="B275" t="s">
        <v>34</v>
      </c>
      <c r="C275">
        <v>5118</v>
      </c>
      <c r="D275">
        <v>17</v>
      </c>
      <c r="E275">
        <v>16</v>
      </c>
      <c r="F275">
        <v>5.9</v>
      </c>
      <c r="G275" t="s">
        <v>25</v>
      </c>
      <c r="H275" t="s">
        <v>26</v>
      </c>
      <c r="I275">
        <v>62.16</v>
      </c>
      <c r="J275">
        <v>49.44</v>
      </c>
      <c r="K275">
        <v>2.4500000000000002</v>
      </c>
      <c r="L275">
        <v>115.35</v>
      </c>
      <c r="M275">
        <v>103.16</v>
      </c>
      <c r="N275">
        <v>66.02</v>
      </c>
      <c r="O275">
        <v>0</v>
      </c>
      <c r="P275">
        <v>0</v>
      </c>
      <c r="Q275">
        <v>0</v>
      </c>
      <c r="R275">
        <v>0</v>
      </c>
      <c r="S275">
        <v>65</v>
      </c>
      <c r="T275">
        <v>0.15</v>
      </c>
      <c r="U275">
        <v>3.15</v>
      </c>
      <c r="V275">
        <v>1</v>
      </c>
      <c r="W275">
        <v>2</v>
      </c>
      <c r="X275">
        <v>1</v>
      </c>
      <c r="Y275">
        <v>2</v>
      </c>
    </row>
    <row r="276" spans="1:25" x14ac:dyDescent="0.25">
      <c r="A276">
        <v>292</v>
      </c>
      <c r="B276" t="s">
        <v>34</v>
      </c>
      <c r="C276">
        <v>5118</v>
      </c>
      <c r="D276">
        <v>17</v>
      </c>
      <c r="E276">
        <v>16</v>
      </c>
      <c r="F276">
        <v>6.1</v>
      </c>
      <c r="G276" t="s">
        <v>25</v>
      </c>
      <c r="H276" t="s">
        <v>26</v>
      </c>
      <c r="I276">
        <v>61.66</v>
      </c>
      <c r="J276">
        <v>44.98</v>
      </c>
      <c r="K276">
        <v>2.54</v>
      </c>
      <c r="L276">
        <v>104.86</v>
      </c>
      <c r="M276">
        <v>87.09</v>
      </c>
      <c r="N276">
        <v>65.72</v>
      </c>
      <c r="O276">
        <v>0</v>
      </c>
      <c r="P276">
        <v>0</v>
      </c>
      <c r="Q276">
        <v>0</v>
      </c>
      <c r="R276">
        <v>0</v>
      </c>
      <c r="S276">
        <v>96</v>
      </c>
      <c r="T276">
        <v>0.15</v>
      </c>
      <c r="U276">
        <v>3.15</v>
      </c>
      <c r="V276">
        <v>1</v>
      </c>
      <c r="W276">
        <v>2</v>
      </c>
      <c r="X276">
        <v>1</v>
      </c>
      <c r="Y276">
        <v>2</v>
      </c>
    </row>
    <row r="277" spans="1:25" x14ac:dyDescent="0.25">
      <c r="A277">
        <v>293</v>
      </c>
      <c r="B277" t="s">
        <v>34</v>
      </c>
      <c r="C277">
        <v>5118</v>
      </c>
      <c r="D277">
        <v>17</v>
      </c>
      <c r="E277">
        <v>16</v>
      </c>
      <c r="F277">
        <v>6.2</v>
      </c>
      <c r="G277" t="s">
        <v>25</v>
      </c>
      <c r="H277" t="s">
        <v>26</v>
      </c>
      <c r="I277">
        <v>59.62</v>
      </c>
      <c r="J277">
        <v>43.15</v>
      </c>
      <c r="K277">
        <v>2.5099999999999998</v>
      </c>
      <c r="L277">
        <v>104.86</v>
      </c>
      <c r="M277">
        <v>87.09</v>
      </c>
      <c r="N277">
        <v>65.72</v>
      </c>
      <c r="O277">
        <v>0</v>
      </c>
      <c r="P277">
        <v>0</v>
      </c>
      <c r="Q277">
        <v>0</v>
      </c>
      <c r="R277">
        <v>0</v>
      </c>
      <c r="S277">
        <v>96</v>
      </c>
      <c r="T277">
        <v>0.15</v>
      </c>
      <c r="U277">
        <v>3.15</v>
      </c>
      <c r="V277">
        <v>1</v>
      </c>
      <c r="W277">
        <v>2</v>
      </c>
      <c r="X277">
        <v>1</v>
      </c>
      <c r="Y277">
        <v>2</v>
      </c>
    </row>
    <row r="278" spans="1:25" x14ac:dyDescent="0.25">
      <c r="A278">
        <v>294</v>
      </c>
      <c r="B278" t="s">
        <v>34</v>
      </c>
      <c r="C278">
        <v>5118</v>
      </c>
      <c r="D278">
        <v>17</v>
      </c>
      <c r="E278">
        <v>16</v>
      </c>
      <c r="F278">
        <v>5.9</v>
      </c>
      <c r="G278" t="s">
        <v>25</v>
      </c>
      <c r="H278" t="s">
        <v>26</v>
      </c>
      <c r="I278">
        <v>64.84</v>
      </c>
      <c r="J278">
        <v>44.44</v>
      </c>
      <c r="K278">
        <v>2.5299999999999998</v>
      </c>
      <c r="L278">
        <v>115.35</v>
      </c>
      <c r="M278">
        <v>103.16</v>
      </c>
      <c r="N278">
        <v>66.02</v>
      </c>
      <c r="O278">
        <v>0</v>
      </c>
      <c r="P278">
        <v>0</v>
      </c>
      <c r="Q278">
        <v>0</v>
      </c>
      <c r="R278">
        <v>0</v>
      </c>
      <c r="S278">
        <v>88</v>
      </c>
      <c r="T278">
        <v>0.15</v>
      </c>
      <c r="U278">
        <v>3.15</v>
      </c>
      <c r="V278">
        <v>1</v>
      </c>
      <c r="W278">
        <v>2</v>
      </c>
      <c r="X278">
        <v>1</v>
      </c>
      <c r="Y278">
        <v>2</v>
      </c>
    </row>
    <row r="279" spans="1:25" x14ac:dyDescent="0.25">
      <c r="A279">
        <v>295</v>
      </c>
      <c r="B279" t="s">
        <v>34</v>
      </c>
      <c r="C279">
        <v>5118</v>
      </c>
      <c r="D279">
        <v>17</v>
      </c>
      <c r="E279">
        <v>16</v>
      </c>
      <c r="F279">
        <v>6.4</v>
      </c>
      <c r="G279" t="s">
        <v>25</v>
      </c>
      <c r="H279" t="s">
        <v>26</v>
      </c>
      <c r="I279">
        <v>56.98</v>
      </c>
      <c r="J279">
        <v>35.1</v>
      </c>
      <c r="K279">
        <v>2.44</v>
      </c>
      <c r="L279">
        <v>120.98</v>
      </c>
      <c r="M279">
        <v>107.22</v>
      </c>
      <c r="N279">
        <v>66.290000000000006</v>
      </c>
      <c r="O279">
        <v>0</v>
      </c>
      <c r="P279">
        <v>0</v>
      </c>
      <c r="Q279">
        <v>0</v>
      </c>
      <c r="R279">
        <v>0</v>
      </c>
      <c r="S279">
        <v>105</v>
      </c>
      <c r="T279">
        <v>0.15</v>
      </c>
      <c r="U279">
        <v>3.15</v>
      </c>
      <c r="V279">
        <v>1</v>
      </c>
      <c r="W279">
        <v>3</v>
      </c>
      <c r="X279">
        <v>1</v>
      </c>
      <c r="Y279">
        <v>2</v>
      </c>
    </row>
    <row r="280" spans="1:25" x14ac:dyDescent="0.25">
      <c r="A280">
        <v>296</v>
      </c>
      <c r="B280" t="s">
        <v>34</v>
      </c>
      <c r="C280">
        <v>5118</v>
      </c>
      <c r="D280">
        <v>17</v>
      </c>
      <c r="E280">
        <v>16</v>
      </c>
      <c r="F280">
        <v>5.9</v>
      </c>
      <c r="G280" t="s">
        <v>25</v>
      </c>
      <c r="H280" t="s">
        <v>26</v>
      </c>
      <c r="I280">
        <v>65.959999999999994</v>
      </c>
      <c r="J280">
        <v>44.22</v>
      </c>
      <c r="K280">
        <v>2.4900000000000002</v>
      </c>
      <c r="L280">
        <v>115.35</v>
      </c>
      <c r="M280">
        <v>103.16</v>
      </c>
      <c r="N280">
        <v>66.02</v>
      </c>
      <c r="O280">
        <v>0</v>
      </c>
      <c r="P280">
        <v>0</v>
      </c>
      <c r="Q280">
        <v>0</v>
      </c>
      <c r="R280">
        <v>0</v>
      </c>
      <c r="S280">
        <v>88</v>
      </c>
      <c r="T280">
        <v>0.15</v>
      </c>
      <c r="U280">
        <v>3.15</v>
      </c>
      <c r="V280">
        <v>1</v>
      </c>
      <c r="W280">
        <v>2</v>
      </c>
      <c r="X280">
        <v>1</v>
      </c>
      <c r="Y280">
        <v>2</v>
      </c>
    </row>
    <row r="281" spans="1:25" x14ac:dyDescent="0.25">
      <c r="A281">
        <v>297</v>
      </c>
      <c r="B281" t="s">
        <v>34</v>
      </c>
      <c r="C281">
        <v>5118</v>
      </c>
      <c r="D281">
        <v>17</v>
      </c>
      <c r="E281">
        <v>16</v>
      </c>
      <c r="F281">
        <v>5.8</v>
      </c>
      <c r="G281" t="s">
        <v>25</v>
      </c>
      <c r="H281" t="s">
        <v>26</v>
      </c>
      <c r="I281">
        <v>72.599999999999994</v>
      </c>
      <c r="J281">
        <v>48.94</v>
      </c>
      <c r="K281">
        <v>2.67</v>
      </c>
      <c r="L281">
        <v>104.85</v>
      </c>
      <c r="M281">
        <v>87.09</v>
      </c>
      <c r="N281">
        <v>65.72</v>
      </c>
      <c r="O281">
        <v>0</v>
      </c>
      <c r="P281">
        <v>0</v>
      </c>
      <c r="Q281">
        <v>0</v>
      </c>
      <c r="R281">
        <v>0</v>
      </c>
      <c r="S281">
        <v>50</v>
      </c>
      <c r="T281">
        <v>0.15</v>
      </c>
      <c r="U281">
        <v>3.15</v>
      </c>
      <c r="V281">
        <v>1</v>
      </c>
      <c r="W281">
        <v>2</v>
      </c>
      <c r="X281">
        <v>1</v>
      </c>
      <c r="Y281">
        <v>2</v>
      </c>
    </row>
    <row r="282" spans="1:25" x14ac:dyDescent="0.25">
      <c r="A282">
        <v>298</v>
      </c>
      <c r="B282" t="s">
        <v>34</v>
      </c>
      <c r="C282">
        <v>5072</v>
      </c>
      <c r="D282">
        <v>18</v>
      </c>
      <c r="E282">
        <v>16</v>
      </c>
      <c r="F282">
        <v>10</v>
      </c>
      <c r="G282" t="s">
        <v>25</v>
      </c>
      <c r="H282" t="s">
        <v>26</v>
      </c>
      <c r="I282">
        <v>1.42</v>
      </c>
      <c r="J282">
        <v>1.66</v>
      </c>
      <c r="K282">
        <v>0.34</v>
      </c>
      <c r="L282">
        <v>116.38</v>
      </c>
      <c r="M282">
        <v>116.38</v>
      </c>
      <c r="N282">
        <v>116.38</v>
      </c>
      <c r="O282">
        <v>0</v>
      </c>
      <c r="P282">
        <v>0</v>
      </c>
      <c r="Q282">
        <v>0</v>
      </c>
      <c r="R282">
        <v>0</v>
      </c>
      <c r="S282">
        <v>40</v>
      </c>
      <c r="T282">
        <v>0.1</v>
      </c>
      <c r="U282">
        <v>0.1</v>
      </c>
      <c r="V282">
        <v>1</v>
      </c>
      <c r="W282">
        <v>3</v>
      </c>
      <c r="X282">
        <v>0</v>
      </c>
      <c r="Y282">
        <v>1</v>
      </c>
    </row>
    <row r="283" spans="1:25" x14ac:dyDescent="0.25">
      <c r="A283">
        <v>299</v>
      </c>
      <c r="B283" t="s">
        <v>34</v>
      </c>
      <c r="C283">
        <v>5453</v>
      </c>
      <c r="D283">
        <v>16</v>
      </c>
      <c r="E283">
        <v>16</v>
      </c>
      <c r="F283">
        <v>6.4</v>
      </c>
      <c r="G283" t="s">
        <v>27</v>
      </c>
      <c r="H283" t="s">
        <v>26</v>
      </c>
      <c r="I283">
        <v>38.72</v>
      </c>
      <c r="J283">
        <v>54.81</v>
      </c>
      <c r="K283">
        <v>2.76</v>
      </c>
      <c r="L283">
        <v>147.97999999999999</v>
      </c>
      <c r="M283">
        <v>147.97999999999999</v>
      </c>
      <c r="N283">
        <v>0</v>
      </c>
      <c r="O283">
        <v>15177</v>
      </c>
      <c r="P283">
        <v>151.77000000000001</v>
      </c>
      <c r="Q283">
        <v>0</v>
      </c>
      <c r="R283">
        <v>0</v>
      </c>
      <c r="S283">
        <v>0</v>
      </c>
      <c r="T283">
        <v>0.55000000000000004</v>
      </c>
      <c r="U283">
        <v>0.55000000000000004</v>
      </c>
      <c r="V283">
        <v>1</v>
      </c>
      <c r="W283">
        <v>2</v>
      </c>
      <c r="X283">
        <v>0</v>
      </c>
      <c r="Y283">
        <v>1</v>
      </c>
    </row>
    <row r="284" spans="1:25" x14ac:dyDescent="0.25">
      <c r="A284">
        <v>300</v>
      </c>
      <c r="B284" t="s">
        <v>34</v>
      </c>
      <c r="C284">
        <v>5211</v>
      </c>
      <c r="D284">
        <v>16</v>
      </c>
      <c r="E284">
        <v>16</v>
      </c>
      <c r="F284">
        <v>4.5999999999999996</v>
      </c>
      <c r="G284" t="s">
        <v>25</v>
      </c>
      <c r="H284" t="s">
        <v>26</v>
      </c>
      <c r="I284">
        <v>70.34</v>
      </c>
      <c r="J284">
        <v>73.040000000000006</v>
      </c>
      <c r="K284">
        <v>2.59</v>
      </c>
      <c r="L284">
        <v>259.08999999999997</v>
      </c>
      <c r="M284">
        <v>201.81</v>
      </c>
      <c r="N284">
        <v>143.31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0.15</v>
      </c>
      <c r="U284">
        <v>3.3</v>
      </c>
      <c r="V284">
        <v>1</v>
      </c>
      <c r="W284">
        <v>3</v>
      </c>
      <c r="X284">
        <v>1</v>
      </c>
      <c r="Y284">
        <v>2</v>
      </c>
    </row>
    <row r="285" spans="1:25" x14ac:dyDescent="0.25">
      <c r="A285">
        <v>301</v>
      </c>
      <c r="B285" t="s">
        <v>34</v>
      </c>
      <c r="C285">
        <v>5033</v>
      </c>
      <c r="D285">
        <v>16</v>
      </c>
      <c r="E285">
        <v>16</v>
      </c>
      <c r="F285">
        <v>6.1</v>
      </c>
      <c r="G285" t="s">
        <v>25</v>
      </c>
      <c r="H285" t="s">
        <v>26</v>
      </c>
      <c r="I285">
        <v>82.98</v>
      </c>
      <c r="J285">
        <v>17.63</v>
      </c>
      <c r="K285">
        <v>1.69</v>
      </c>
      <c r="L285">
        <v>166.81</v>
      </c>
      <c r="M285">
        <v>166.81</v>
      </c>
      <c r="N285">
        <v>166.81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0.1</v>
      </c>
      <c r="U285">
        <v>0.1</v>
      </c>
      <c r="V285">
        <v>1</v>
      </c>
      <c r="W285">
        <v>4</v>
      </c>
      <c r="X285">
        <v>0</v>
      </c>
      <c r="Y285">
        <v>1</v>
      </c>
    </row>
    <row r="286" spans="1:25" x14ac:dyDescent="0.25">
      <c r="A286">
        <v>302</v>
      </c>
      <c r="B286" t="s">
        <v>34</v>
      </c>
      <c r="C286">
        <v>5115</v>
      </c>
      <c r="D286">
        <v>17</v>
      </c>
      <c r="E286">
        <v>16</v>
      </c>
      <c r="F286">
        <v>7.1</v>
      </c>
      <c r="G286" t="s">
        <v>25</v>
      </c>
      <c r="H286" t="s">
        <v>26</v>
      </c>
      <c r="I286">
        <v>48.93</v>
      </c>
      <c r="J286">
        <v>36.450000000000003</v>
      </c>
      <c r="K286">
        <v>2.41</v>
      </c>
      <c r="L286">
        <v>95.96</v>
      </c>
      <c r="M286">
        <v>95.96</v>
      </c>
      <c r="N286">
        <v>95.96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0.15</v>
      </c>
      <c r="U286">
        <v>0.15</v>
      </c>
      <c r="V286">
        <v>1</v>
      </c>
      <c r="W286">
        <v>3</v>
      </c>
      <c r="X286">
        <v>0</v>
      </c>
      <c r="Y286">
        <v>1</v>
      </c>
    </row>
    <row r="287" spans="1:25" x14ac:dyDescent="0.25">
      <c r="A287">
        <v>303</v>
      </c>
      <c r="B287" t="s">
        <v>34</v>
      </c>
      <c r="C287">
        <v>5115</v>
      </c>
      <c r="D287">
        <v>17</v>
      </c>
      <c r="E287">
        <v>16</v>
      </c>
      <c r="F287">
        <v>7</v>
      </c>
      <c r="G287" t="s">
        <v>25</v>
      </c>
      <c r="H287" t="s">
        <v>26</v>
      </c>
      <c r="I287">
        <v>47.37</v>
      </c>
      <c r="J287">
        <v>39.61</v>
      </c>
      <c r="K287">
        <v>2.72</v>
      </c>
      <c r="L287">
        <v>95.96</v>
      </c>
      <c r="M287">
        <v>95.96</v>
      </c>
      <c r="N287">
        <v>95.96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0.15</v>
      </c>
      <c r="U287">
        <v>0.15</v>
      </c>
      <c r="V287">
        <v>1</v>
      </c>
      <c r="W287">
        <v>3</v>
      </c>
      <c r="X287">
        <v>0</v>
      </c>
      <c r="Y287">
        <v>1</v>
      </c>
    </row>
    <row r="288" spans="1:25" x14ac:dyDescent="0.25">
      <c r="A288">
        <v>304</v>
      </c>
      <c r="B288" t="s">
        <v>34</v>
      </c>
      <c r="C288">
        <v>5600</v>
      </c>
      <c r="D288">
        <v>17</v>
      </c>
      <c r="E288">
        <v>16</v>
      </c>
      <c r="F288">
        <v>6</v>
      </c>
      <c r="G288" t="s">
        <v>27</v>
      </c>
      <c r="H288" t="s">
        <v>26</v>
      </c>
      <c r="I288">
        <v>54.22</v>
      </c>
      <c r="J288">
        <v>47.98</v>
      </c>
      <c r="K288">
        <v>2.08</v>
      </c>
      <c r="L288">
        <v>160.51</v>
      </c>
      <c r="M288">
        <v>160.51</v>
      </c>
      <c r="N288">
        <v>0</v>
      </c>
      <c r="O288">
        <v>10605</v>
      </c>
      <c r="P288">
        <v>106.05</v>
      </c>
      <c r="Q288">
        <v>0</v>
      </c>
      <c r="R288">
        <v>0</v>
      </c>
      <c r="S288">
        <v>0</v>
      </c>
      <c r="T288">
        <v>2.9</v>
      </c>
      <c r="U288">
        <v>2.9</v>
      </c>
      <c r="V288">
        <v>1</v>
      </c>
      <c r="W288">
        <v>3</v>
      </c>
      <c r="X288">
        <v>1</v>
      </c>
      <c r="Y288">
        <v>1</v>
      </c>
    </row>
    <row r="289" spans="1:25" x14ac:dyDescent="0.25">
      <c r="A289">
        <v>305</v>
      </c>
      <c r="B289" t="s">
        <v>34</v>
      </c>
      <c r="C289">
        <v>5115</v>
      </c>
      <c r="D289">
        <v>17</v>
      </c>
      <c r="E289">
        <v>16</v>
      </c>
      <c r="F289">
        <v>6.9</v>
      </c>
      <c r="G289" t="s">
        <v>25</v>
      </c>
      <c r="H289" t="s">
        <v>26</v>
      </c>
      <c r="I289">
        <v>55.09</v>
      </c>
      <c r="J289">
        <v>32.28</v>
      </c>
      <c r="K289">
        <v>2.41</v>
      </c>
      <c r="L289">
        <v>95.96</v>
      </c>
      <c r="M289">
        <v>95.96</v>
      </c>
      <c r="N289">
        <v>95.96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0.15</v>
      </c>
      <c r="U289">
        <v>0.15</v>
      </c>
      <c r="V289">
        <v>1</v>
      </c>
      <c r="W289">
        <v>3</v>
      </c>
      <c r="X289">
        <v>0</v>
      </c>
      <c r="Y289">
        <v>1</v>
      </c>
    </row>
    <row r="290" spans="1:25" x14ac:dyDescent="0.25">
      <c r="A290">
        <v>306</v>
      </c>
      <c r="B290" t="s">
        <v>34</v>
      </c>
      <c r="C290">
        <v>5115</v>
      </c>
      <c r="D290">
        <v>17</v>
      </c>
      <c r="E290">
        <v>16</v>
      </c>
      <c r="F290">
        <v>7</v>
      </c>
      <c r="G290" t="s">
        <v>25</v>
      </c>
      <c r="H290" t="s">
        <v>26</v>
      </c>
      <c r="I290">
        <v>47.02</v>
      </c>
      <c r="J290">
        <v>39.24</v>
      </c>
      <c r="K290">
        <v>2.6</v>
      </c>
      <c r="L290">
        <v>95.93</v>
      </c>
      <c r="M290">
        <v>95.93</v>
      </c>
      <c r="N290">
        <v>95.93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0.15</v>
      </c>
      <c r="U290">
        <v>0.15</v>
      </c>
      <c r="V290">
        <v>1</v>
      </c>
      <c r="W290">
        <v>3</v>
      </c>
      <c r="X290">
        <v>0</v>
      </c>
      <c r="Y290">
        <v>1</v>
      </c>
    </row>
    <row r="291" spans="1:25" x14ac:dyDescent="0.25">
      <c r="A291">
        <v>307</v>
      </c>
      <c r="B291" t="s">
        <v>34</v>
      </c>
      <c r="C291">
        <v>5115</v>
      </c>
      <c r="D291">
        <v>17</v>
      </c>
      <c r="E291">
        <v>16</v>
      </c>
      <c r="F291">
        <v>7</v>
      </c>
      <c r="G291" t="s">
        <v>25</v>
      </c>
      <c r="H291" t="s">
        <v>26</v>
      </c>
      <c r="I291">
        <v>56.41</v>
      </c>
      <c r="J291">
        <v>28.05</v>
      </c>
      <c r="K291">
        <v>2.19</v>
      </c>
      <c r="L291">
        <v>102.8</v>
      </c>
      <c r="M291">
        <v>102.8</v>
      </c>
      <c r="N291">
        <v>102.8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0.15</v>
      </c>
      <c r="U291">
        <v>0.15</v>
      </c>
      <c r="V291">
        <v>1</v>
      </c>
      <c r="W291">
        <v>3</v>
      </c>
      <c r="X291">
        <v>0</v>
      </c>
      <c r="Y291">
        <v>1</v>
      </c>
    </row>
    <row r="292" spans="1:25" x14ac:dyDescent="0.25">
      <c r="A292">
        <v>308</v>
      </c>
      <c r="B292" t="s">
        <v>34</v>
      </c>
      <c r="C292">
        <v>5112</v>
      </c>
      <c r="D292">
        <v>16</v>
      </c>
      <c r="E292">
        <v>16</v>
      </c>
      <c r="F292">
        <v>6</v>
      </c>
      <c r="G292" t="s">
        <v>25</v>
      </c>
      <c r="H292" t="s">
        <v>26</v>
      </c>
      <c r="I292">
        <v>60.42</v>
      </c>
      <c r="J292">
        <v>32.46</v>
      </c>
      <c r="K292">
        <v>2.0699999999999998</v>
      </c>
      <c r="L292">
        <v>257.77999999999997</v>
      </c>
      <c r="M292">
        <v>214.29</v>
      </c>
      <c r="N292">
        <v>219.47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0.1</v>
      </c>
      <c r="U292">
        <v>2.8</v>
      </c>
      <c r="V292">
        <v>3</v>
      </c>
      <c r="W292">
        <v>3</v>
      </c>
      <c r="X292">
        <v>1</v>
      </c>
      <c r="Y292">
        <v>2</v>
      </c>
    </row>
    <row r="293" spans="1:25" x14ac:dyDescent="0.25">
      <c r="A293">
        <v>309</v>
      </c>
      <c r="B293" t="s">
        <v>34</v>
      </c>
      <c r="C293">
        <v>5085</v>
      </c>
      <c r="D293">
        <v>18</v>
      </c>
      <c r="E293">
        <v>16</v>
      </c>
      <c r="F293">
        <v>6</v>
      </c>
      <c r="G293" t="s">
        <v>25</v>
      </c>
      <c r="H293" t="s">
        <v>26</v>
      </c>
      <c r="I293">
        <v>51.15</v>
      </c>
      <c r="J293">
        <v>47.92</v>
      </c>
      <c r="K293">
        <v>2.78</v>
      </c>
      <c r="L293">
        <v>170.32</v>
      </c>
      <c r="M293">
        <v>155.13999999999999</v>
      </c>
      <c r="N293">
        <v>54.65</v>
      </c>
      <c r="O293">
        <v>0</v>
      </c>
      <c r="P293">
        <v>0</v>
      </c>
      <c r="Q293">
        <v>0</v>
      </c>
      <c r="R293">
        <v>0</v>
      </c>
      <c r="S293">
        <v>169</v>
      </c>
      <c r="T293">
        <v>0.15</v>
      </c>
      <c r="U293">
        <v>6.35</v>
      </c>
      <c r="V293">
        <v>1</v>
      </c>
      <c r="W293">
        <v>3</v>
      </c>
      <c r="X293">
        <v>2</v>
      </c>
      <c r="Y293">
        <v>3</v>
      </c>
    </row>
    <row r="294" spans="1:25" x14ac:dyDescent="0.25">
      <c r="A294">
        <v>310</v>
      </c>
      <c r="B294" t="s">
        <v>34</v>
      </c>
      <c r="C294">
        <v>5085</v>
      </c>
      <c r="D294">
        <v>18</v>
      </c>
      <c r="E294">
        <v>16</v>
      </c>
      <c r="F294">
        <v>6</v>
      </c>
      <c r="G294" t="s">
        <v>25</v>
      </c>
      <c r="H294" t="s">
        <v>26</v>
      </c>
      <c r="I294">
        <v>53.67</v>
      </c>
      <c r="J294">
        <v>48.62</v>
      </c>
      <c r="K294">
        <v>2.6</v>
      </c>
      <c r="L294">
        <v>156.13</v>
      </c>
      <c r="M294">
        <v>140.44</v>
      </c>
      <c r="N294">
        <v>54.01</v>
      </c>
      <c r="O294">
        <v>0</v>
      </c>
      <c r="P294">
        <v>0</v>
      </c>
      <c r="Q294">
        <v>0</v>
      </c>
      <c r="R294">
        <v>0</v>
      </c>
      <c r="S294">
        <v>123</v>
      </c>
      <c r="T294">
        <v>0.15</v>
      </c>
      <c r="U294">
        <v>6.35</v>
      </c>
      <c r="V294">
        <v>1</v>
      </c>
      <c r="W294">
        <v>3</v>
      </c>
      <c r="X294">
        <v>2</v>
      </c>
      <c r="Y294">
        <v>3</v>
      </c>
    </row>
    <row r="295" spans="1:25" x14ac:dyDescent="0.25">
      <c r="A295">
        <v>311</v>
      </c>
      <c r="B295" t="s">
        <v>34</v>
      </c>
      <c r="C295">
        <v>5074</v>
      </c>
      <c r="D295">
        <v>18</v>
      </c>
      <c r="E295">
        <v>16</v>
      </c>
      <c r="F295">
        <v>6.1</v>
      </c>
      <c r="G295" t="s">
        <v>25</v>
      </c>
      <c r="H295" t="s">
        <v>26</v>
      </c>
      <c r="I295">
        <v>69.38</v>
      </c>
      <c r="J295">
        <v>30.85</v>
      </c>
      <c r="K295">
        <v>2.0699999999999998</v>
      </c>
      <c r="L295">
        <v>157.91999999999999</v>
      </c>
      <c r="M295">
        <v>142.6</v>
      </c>
      <c r="N295">
        <v>84.6</v>
      </c>
      <c r="O295">
        <v>0</v>
      </c>
      <c r="P295">
        <v>0</v>
      </c>
      <c r="Q295">
        <v>0</v>
      </c>
      <c r="R295">
        <v>0</v>
      </c>
      <c r="S295">
        <v>111</v>
      </c>
      <c r="T295">
        <v>0.1</v>
      </c>
      <c r="U295">
        <v>2.8</v>
      </c>
      <c r="V295">
        <v>2</v>
      </c>
      <c r="W295">
        <v>3</v>
      </c>
      <c r="X295">
        <v>1</v>
      </c>
      <c r="Y295">
        <v>2</v>
      </c>
    </row>
    <row r="296" spans="1:25" x14ac:dyDescent="0.25">
      <c r="A296">
        <v>312</v>
      </c>
      <c r="B296" t="s">
        <v>34</v>
      </c>
      <c r="C296">
        <v>5074</v>
      </c>
      <c r="D296">
        <v>18</v>
      </c>
      <c r="E296">
        <v>16</v>
      </c>
      <c r="F296">
        <v>6.1</v>
      </c>
      <c r="G296" t="s">
        <v>25</v>
      </c>
      <c r="H296" t="s">
        <v>26</v>
      </c>
      <c r="I296">
        <v>58.45</v>
      </c>
      <c r="J296">
        <v>40.99</v>
      </c>
      <c r="K296">
        <v>2.2999999999999998</v>
      </c>
      <c r="L296">
        <v>157.91999999999999</v>
      </c>
      <c r="M296">
        <v>142.6</v>
      </c>
      <c r="N296">
        <v>84.6</v>
      </c>
      <c r="O296">
        <v>0</v>
      </c>
      <c r="P296">
        <v>0</v>
      </c>
      <c r="Q296">
        <v>0</v>
      </c>
      <c r="R296">
        <v>0</v>
      </c>
      <c r="S296">
        <v>96</v>
      </c>
      <c r="T296">
        <v>0.1</v>
      </c>
      <c r="U296">
        <v>2.8</v>
      </c>
      <c r="V296">
        <v>2</v>
      </c>
      <c r="W296">
        <v>3</v>
      </c>
      <c r="X296">
        <v>1</v>
      </c>
      <c r="Y296">
        <v>2</v>
      </c>
    </row>
    <row r="297" spans="1:25" x14ac:dyDescent="0.25">
      <c r="A297">
        <v>313</v>
      </c>
      <c r="B297" t="s">
        <v>34</v>
      </c>
      <c r="C297">
        <v>5074</v>
      </c>
      <c r="D297">
        <v>18</v>
      </c>
      <c r="E297">
        <v>16</v>
      </c>
      <c r="F297">
        <v>6</v>
      </c>
      <c r="G297" t="s">
        <v>25</v>
      </c>
      <c r="H297" t="s">
        <v>26</v>
      </c>
      <c r="I297">
        <v>65.61</v>
      </c>
      <c r="J297">
        <v>42.78</v>
      </c>
      <c r="K297">
        <v>2.1800000000000002</v>
      </c>
      <c r="L297">
        <v>162.11000000000001</v>
      </c>
      <c r="M297">
        <v>129</v>
      </c>
      <c r="N297">
        <v>93.8</v>
      </c>
      <c r="O297">
        <v>0</v>
      </c>
      <c r="P297">
        <v>0</v>
      </c>
      <c r="Q297">
        <v>0</v>
      </c>
      <c r="R297">
        <v>0</v>
      </c>
      <c r="S297">
        <v>17</v>
      </c>
      <c r="T297">
        <v>0.1</v>
      </c>
      <c r="U297">
        <v>2.8</v>
      </c>
      <c r="V297">
        <v>1</v>
      </c>
      <c r="W297">
        <v>3</v>
      </c>
      <c r="X297">
        <v>1</v>
      </c>
      <c r="Y297">
        <v>2</v>
      </c>
    </row>
    <row r="298" spans="1:25" x14ac:dyDescent="0.25">
      <c r="A298">
        <v>314</v>
      </c>
      <c r="B298" t="s">
        <v>34</v>
      </c>
      <c r="C298">
        <v>5074</v>
      </c>
      <c r="D298">
        <v>18</v>
      </c>
      <c r="E298">
        <v>16</v>
      </c>
      <c r="F298">
        <v>5.9</v>
      </c>
      <c r="G298" t="s">
        <v>25</v>
      </c>
      <c r="H298" t="s">
        <v>26</v>
      </c>
      <c r="I298">
        <v>60.75</v>
      </c>
      <c r="J298">
        <v>46.7</v>
      </c>
      <c r="K298">
        <v>2.13</v>
      </c>
      <c r="L298">
        <v>133.41</v>
      </c>
      <c r="M298">
        <v>114.3</v>
      </c>
      <c r="N298">
        <v>73.3</v>
      </c>
      <c r="O298">
        <v>0</v>
      </c>
      <c r="P298">
        <v>0</v>
      </c>
      <c r="Q298">
        <v>0</v>
      </c>
      <c r="R298">
        <v>0</v>
      </c>
      <c r="S298">
        <v>83</v>
      </c>
      <c r="T298">
        <v>0.1</v>
      </c>
      <c r="U298">
        <v>2.8</v>
      </c>
      <c r="V298">
        <v>1</v>
      </c>
      <c r="W298">
        <v>3</v>
      </c>
      <c r="X298">
        <v>1</v>
      </c>
      <c r="Y298">
        <v>2</v>
      </c>
    </row>
    <row r="299" spans="1:25" x14ac:dyDescent="0.25">
      <c r="A299">
        <v>315</v>
      </c>
      <c r="B299" t="s">
        <v>34</v>
      </c>
      <c r="C299">
        <v>5074</v>
      </c>
      <c r="D299">
        <v>18</v>
      </c>
      <c r="E299">
        <v>16</v>
      </c>
      <c r="F299">
        <v>6</v>
      </c>
      <c r="G299" t="s">
        <v>25</v>
      </c>
      <c r="H299" t="s">
        <v>26</v>
      </c>
      <c r="I299">
        <v>58.55</v>
      </c>
      <c r="J299">
        <v>48.38</v>
      </c>
      <c r="K299">
        <v>2.13</v>
      </c>
      <c r="L299">
        <v>133.41</v>
      </c>
      <c r="M299">
        <v>114.3</v>
      </c>
      <c r="N299">
        <v>73.3</v>
      </c>
      <c r="O299">
        <v>0</v>
      </c>
      <c r="P299">
        <v>0</v>
      </c>
      <c r="Q299">
        <v>0</v>
      </c>
      <c r="R299">
        <v>0</v>
      </c>
      <c r="S299">
        <v>83</v>
      </c>
      <c r="T299">
        <v>0.1</v>
      </c>
      <c r="U299">
        <v>2.8</v>
      </c>
      <c r="V299">
        <v>1</v>
      </c>
      <c r="W299">
        <v>3</v>
      </c>
      <c r="X299">
        <v>1</v>
      </c>
      <c r="Y299">
        <v>2</v>
      </c>
    </row>
    <row r="300" spans="1:25" x14ac:dyDescent="0.25">
      <c r="A300">
        <v>316</v>
      </c>
      <c r="B300" t="s">
        <v>34</v>
      </c>
      <c r="C300">
        <v>5074</v>
      </c>
      <c r="D300">
        <v>18</v>
      </c>
      <c r="E300">
        <v>16</v>
      </c>
      <c r="F300">
        <v>6</v>
      </c>
      <c r="G300" t="s">
        <v>25</v>
      </c>
      <c r="H300" t="s">
        <v>26</v>
      </c>
      <c r="I300">
        <v>59.48</v>
      </c>
      <c r="J300">
        <v>47.41</v>
      </c>
      <c r="K300">
        <v>2.15</v>
      </c>
      <c r="L300">
        <v>133.41</v>
      </c>
      <c r="M300">
        <v>114.3</v>
      </c>
      <c r="N300">
        <v>73.3</v>
      </c>
      <c r="O300">
        <v>0</v>
      </c>
      <c r="P300">
        <v>0</v>
      </c>
      <c r="Q300">
        <v>0</v>
      </c>
      <c r="R300">
        <v>0</v>
      </c>
      <c r="S300">
        <v>83</v>
      </c>
      <c r="T300">
        <v>0.1</v>
      </c>
      <c r="U300">
        <v>2.8</v>
      </c>
      <c r="V300">
        <v>1</v>
      </c>
      <c r="W300">
        <v>3</v>
      </c>
      <c r="X300">
        <v>1</v>
      </c>
      <c r="Y300">
        <v>2</v>
      </c>
    </row>
    <row r="301" spans="1:25" x14ac:dyDescent="0.25">
      <c r="A301">
        <v>317</v>
      </c>
      <c r="B301" t="s">
        <v>34</v>
      </c>
      <c r="C301">
        <v>5074</v>
      </c>
      <c r="D301">
        <v>18</v>
      </c>
      <c r="E301">
        <v>16</v>
      </c>
      <c r="F301">
        <v>6</v>
      </c>
      <c r="G301" t="s">
        <v>25</v>
      </c>
      <c r="H301" t="s">
        <v>26</v>
      </c>
      <c r="I301">
        <v>59.17</v>
      </c>
      <c r="J301">
        <v>48.03</v>
      </c>
      <c r="K301">
        <v>2.1</v>
      </c>
      <c r="L301">
        <v>133.41</v>
      </c>
      <c r="M301">
        <v>114.3</v>
      </c>
      <c r="N301">
        <v>73.3</v>
      </c>
      <c r="O301">
        <v>0</v>
      </c>
      <c r="P301">
        <v>0</v>
      </c>
      <c r="Q301">
        <v>0</v>
      </c>
      <c r="R301">
        <v>0</v>
      </c>
      <c r="S301">
        <v>67</v>
      </c>
      <c r="T301">
        <v>0.1</v>
      </c>
      <c r="U301">
        <v>2.8</v>
      </c>
      <c r="V301">
        <v>1</v>
      </c>
      <c r="W301">
        <v>3</v>
      </c>
      <c r="X301">
        <v>1</v>
      </c>
      <c r="Y301">
        <v>2</v>
      </c>
    </row>
    <row r="302" spans="1:25" x14ac:dyDescent="0.25">
      <c r="A302">
        <v>318</v>
      </c>
      <c r="B302" t="s">
        <v>34</v>
      </c>
      <c r="C302">
        <v>5074</v>
      </c>
      <c r="D302">
        <v>18</v>
      </c>
      <c r="E302">
        <v>16</v>
      </c>
      <c r="F302">
        <v>6.1</v>
      </c>
      <c r="G302" t="s">
        <v>25</v>
      </c>
      <c r="H302" t="s">
        <v>26</v>
      </c>
      <c r="I302">
        <v>63.84</v>
      </c>
      <c r="J302">
        <v>33.03</v>
      </c>
      <c r="K302">
        <v>2.2400000000000002</v>
      </c>
      <c r="L302">
        <v>207.4</v>
      </c>
      <c r="M302">
        <v>179.1</v>
      </c>
      <c r="N302">
        <v>141.30000000000001</v>
      </c>
      <c r="O302">
        <v>0</v>
      </c>
      <c r="P302">
        <v>0</v>
      </c>
      <c r="Q302">
        <v>0</v>
      </c>
      <c r="R302">
        <v>0</v>
      </c>
      <c r="S302">
        <v>34</v>
      </c>
      <c r="T302">
        <v>0.1</v>
      </c>
      <c r="U302">
        <v>2.8</v>
      </c>
      <c r="V302">
        <v>2</v>
      </c>
      <c r="W302">
        <v>4</v>
      </c>
      <c r="X302">
        <v>1</v>
      </c>
      <c r="Y302">
        <v>2</v>
      </c>
    </row>
    <row r="303" spans="1:25" x14ac:dyDescent="0.25">
      <c r="A303">
        <v>319</v>
      </c>
      <c r="B303" t="s">
        <v>34</v>
      </c>
      <c r="C303">
        <v>5074</v>
      </c>
      <c r="D303">
        <v>18</v>
      </c>
      <c r="E303">
        <v>16</v>
      </c>
      <c r="F303">
        <v>6.3</v>
      </c>
      <c r="G303" t="s">
        <v>25</v>
      </c>
      <c r="H303" t="s">
        <v>26</v>
      </c>
      <c r="I303">
        <v>65.67</v>
      </c>
      <c r="J303">
        <v>28.89</v>
      </c>
      <c r="K303">
        <v>2.02</v>
      </c>
      <c r="L303">
        <v>152.1</v>
      </c>
      <c r="M303">
        <v>135.1</v>
      </c>
      <c r="N303">
        <v>83</v>
      </c>
      <c r="O303">
        <v>0</v>
      </c>
      <c r="P303">
        <v>0</v>
      </c>
      <c r="Q303">
        <v>0</v>
      </c>
      <c r="R303">
        <v>0</v>
      </c>
      <c r="S303">
        <v>136</v>
      </c>
      <c r="T303">
        <v>0.1</v>
      </c>
      <c r="U303">
        <v>2.8</v>
      </c>
      <c r="V303">
        <v>1</v>
      </c>
      <c r="W303">
        <v>3</v>
      </c>
      <c r="X303">
        <v>1</v>
      </c>
      <c r="Y303">
        <v>2</v>
      </c>
    </row>
    <row r="304" spans="1:25" x14ac:dyDescent="0.25">
      <c r="A304">
        <v>320</v>
      </c>
      <c r="B304" t="s">
        <v>34</v>
      </c>
      <c r="C304">
        <v>5074</v>
      </c>
      <c r="D304">
        <v>18</v>
      </c>
      <c r="E304">
        <v>16</v>
      </c>
      <c r="F304">
        <v>6.2</v>
      </c>
      <c r="G304" t="s">
        <v>25</v>
      </c>
      <c r="H304" t="s">
        <v>26</v>
      </c>
      <c r="I304">
        <v>69.150000000000006</v>
      </c>
      <c r="J304">
        <v>27.65</v>
      </c>
      <c r="K304">
        <v>1.97</v>
      </c>
      <c r="L304">
        <v>149.6</v>
      </c>
      <c r="M304">
        <v>133.6</v>
      </c>
      <c r="N304">
        <v>80.5</v>
      </c>
      <c r="O304">
        <v>0</v>
      </c>
      <c r="P304">
        <v>0</v>
      </c>
      <c r="Q304">
        <v>0</v>
      </c>
      <c r="R304">
        <v>0</v>
      </c>
      <c r="S304">
        <v>134</v>
      </c>
      <c r="T304">
        <v>0.1</v>
      </c>
      <c r="U304">
        <v>2.8</v>
      </c>
      <c r="V304">
        <v>1</v>
      </c>
      <c r="W304">
        <v>3</v>
      </c>
      <c r="X304">
        <v>1</v>
      </c>
      <c r="Y304">
        <v>2</v>
      </c>
    </row>
    <row r="305" spans="1:25" x14ac:dyDescent="0.25">
      <c r="A305">
        <v>321</v>
      </c>
      <c r="B305" t="s">
        <v>34</v>
      </c>
      <c r="C305">
        <v>5074</v>
      </c>
      <c r="D305">
        <v>18</v>
      </c>
      <c r="E305">
        <v>16</v>
      </c>
      <c r="F305">
        <v>6.1</v>
      </c>
      <c r="G305" t="s">
        <v>25</v>
      </c>
      <c r="H305" t="s">
        <v>26</v>
      </c>
      <c r="I305">
        <v>75.41</v>
      </c>
      <c r="J305">
        <v>30</v>
      </c>
      <c r="K305">
        <v>2.11</v>
      </c>
      <c r="L305">
        <v>148.6</v>
      </c>
      <c r="M305">
        <v>132.6</v>
      </c>
      <c r="N305">
        <v>79.5</v>
      </c>
      <c r="O305">
        <v>0</v>
      </c>
      <c r="P305">
        <v>0</v>
      </c>
      <c r="Q305">
        <v>0</v>
      </c>
      <c r="R305">
        <v>0</v>
      </c>
      <c r="S305">
        <v>33</v>
      </c>
      <c r="T305">
        <v>0.1</v>
      </c>
      <c r="U305">
        <v>2.8</v>
      </c>
      <c r="V305">
        <v>1</v>
      </c>
      <c r="W305">
        <v>3</v>
      </c>
      <c r="X305">
        <v>1</v>
      </c>
      <c r="Y305">
        <v>2</v>
      </c>
    </row>
    <row r="306" spans="1:25" x14ac:dyDescent="0.25">
      <c r="A306">
        <v>322</v>
      </c>
      <c r="B306" t="s">
        <v>34</v>
      </c>
      <c r="C306">
        <v>5074</v>
      </c>
      <c r="D306">
        <v>18</v>
      </c>
      <c r="E306">
        <v>16</v>
      </c>
      <c r="F306">
        <v>6.1</v>
      </c>
      <c r="G306" t="s">
        <v>25</v>
      </c>
      <c r="H306" t="s">
        <v>26</v>
      </c>
      <c r="I306">
        <v>77.84</v>
      </c>
      <c r="J306">
        <v>30.37</v>
      </c>
      <c r="K306">
        <v>2.2400000000000002</v>
      </c>
      <c r="L306">
        <v>136.69999999999999</v>
      </c>
      <c r="M306">
        <v>116.9</v>
      </c>
      <c r="N306">
        <v>73.599999999999994</v>
      </c>
      <c r="O306">
        <v>0</v>
      </c>
      <c r="P306">
        <v>0</v>
      </c>
      <c r="Q306">
        <v>0</v>
      </c>
      <c r="R306">
        <v>0</v>
      </c>
      <c r="S306">
        <v>33</v>
      </c>
      <c r="T306">
        <v>0.1</v>
      </c>
      <c r="U306">
        <v>2.8</v>
      </c>
      <c r="V306">
        <v>1</v>
      </c>
      <c r="W306">
        <v>3</v>
      </c>
      <c r="X306">
        <v>1</v>
      </c>
      <c r="Y306">
        <v>2</v>
      </c>
    </row>
    <row r="307" spans="1:25" x14ac:dyDescent="0.25">
      <c r="A307">
        <v>323</v>
      </c>
      <c r="B307" t="s">
        <v>34</v>
      </c>
      <c r="C307">
        <v>5074</v>
      </c>
      <c r="D307">
        <v>18</v>
      </c>
      <c r="E307">
        <v>16</v>
      </c>
      <c r="F307">
        <v>6.1</v>
      </c>
      <c r="G307" t="s">
        <v>25</v>
      </c>
      <c r="H307" t="s">
        <v>26</v>
      </c>
      <c r="I307">
        <v>66.41</v>
      </c>
      <c r="J307">
        <v>43.7</v>
      </c>
      <c r="K307">
        <v>2.4700000000000002</v>
      </c>
      <c r="L307">
        <v>135.19999999999999</v>
      </c>
      <c r="M307">
        <v>114.4</v>
      </c>
      <c r="N307">
        <v>76.599999999999994</v>
      </c>
      <c r="O307">
        <v>0</v>
      </c>
      <c r="P307">
        <v>0</v>
      </c>
      <c r="Q307">
        <v>0</v>
      </c>
      <c r="R307">
        <v>0</v>
      </c>
      <c r="S307">
        <v>17</v>
      </c>
      <c r="T307">
        <v>0.1</v>
      </c>
      <c r="U307">
        <v>2.8</v>
      </c>
      <c r="V307">
        <v>1</v>
      </c>
      <c r="W307">
        <v>3</v>
      </c>
      <c r="X307">
        <v>1</v>
      </c>
      <c r="Y307">
        <v>2</v>
      </c>
    </row>
    <row r="308" spans="1:25" x14ac:dyDescent="0.25">
      <c r="A308">
        <v>324</v>
      </c>
      <c r="B308" t="s">
        <v>34</v>
      </c>
      <c r="C308">
        <v>5067</v>
      </c>
      <c r="D308">
        <v>16</v>
      </c>
      <c r="E308">
        <v>16</v>
      </c>
      <c r="F308">
        <v>6</v>
      </c>
      <c r="G308" t="s">
        <v>25</v>
      </c>
      <c r="H308" t="s">
        <v>26</v>
      </c>
      <c r="I308">
        <v>53.13</v>
      </c>
      <c r="J308">
        <v>39.51</v>
      </c>
      <c r="K308">
        <v>2.1</v>
      </c>
      <c r="L308">
        <v>198.39</v>
      </c>
      <c r="M308">
        <v>198.39</v>
      </c>
      <c r="N308">
        <v>20.91</v>
      </c>
      <c r="O308">
        <v>0</v>
      </c>
      <c r="P308">
        <v>0</v>
      </c>
      <c r="Q308">
        <v>27.72</v>
      </c>
      <c r="R308">
        <v>0</v>
      </c>
      <c r="S308">
        <v>32</v>
      </c>
      <c r="T308">
        <v>3.15</v>
      </c>
      <c r="U308">
        <v>3.15</v>
      </c>
      <c r="V308">
        <v>1</v>
      </c>
      <c r="W308">
        <v>3</v>
      </c>
      <c r="X308">
        <v>1</v>
      </c>
      <c r="Y308">
        <v>1</v>
      </c>
    </row>
    <row r="309" spans="1:25" x14ac:dyDescent="0.25">
      <c r="A309">
        <v>325</v>
      </c>
      <c r="B309" t="s">
        <v>34</v>
      </c>
      <c r="C309">
        <v>5025</v>
      </c>
      <c r="D309">
        <v>17</v>
      </c>
      <c r="E309">
        <v>16</v>
      </c>
      <c r="F309">
        <v>7.4</v>
      </c>
      <c r="G309" t="s">
        <v>25</v>
      </c>
      <c r="H309" t="s">
        <v>26</v>
      </c>
      <c r="I309">
        <v>52.02</v>
      </c>
      <c r="J309">
        <v>16.39</v>
      </c>
      <c r="K309">
        <v>2.52</v>
      </c>
      <c r="L309">
        <v>61.36</v>
      </c>
      <c r="M309">
        <v>61.36</v>
      </c>
      <c r="N309">
        <v>61.36</v>
      </c>
      <c r="O309">
        <v>0</v>
      </c>
      <c r="P309">
        <v>0</v>
      </c>
      <c r="Q309">
        <v>0</v>
      </c>
      <c r="R309">
        <v>61.29</v>
      </c>
      <c r="S309">
        <v>90</v>
      </c>
      <c r="T309">
        <v>0.15</v>
      </c>
      <c r="U309">
        <v>0.15</v>
      </c>
      <c r="V309">
        <v>1</v>
      </c>
      <c r="W309">
        <v>1</v>
      </c>
      <c r="X309">
        <v>0</v>
      </c>
      <c r="Y309">
        <v>1</v>
      </c>
    </row>
    <row r="310" spans="1:25" x14ac:dyDescent="0.25">
      <c r="A310">
        <v>326</v>
      </c>
      <c r="B310" t="s">
        <v>34</v>
      </c>
      <c r="C310">
        <v>5025</v>
      </c>
      <c r="D310">
        <v>17</v>
      </c>
      <c r="E310">
        <v>16</v>
      </c>
      <c r="F310">
        <v>7.4</v>
      </c>
      <c r="G310" t="s">
        <v>25</v>
      </c>
      <c r="H310" t="s">
        <v>26</v>
      </c>
      <c r="I310">
        <v>50.32</v>
      </c>
      <c r="J310">
        <v>17.3</v>
      </c>
      <c r="K310">
        <v>2.6</v>
      </c>
      <c r="L310">
        <v>61.36</v>
      </c>
      <c r="M310">
        <v>61.36</v>
      </c>
      <c r="N310">
        <v>61.36</v>
      </c>
      <c r="O310">
        <v>0</v>
      </c>
      <c r="P310">
        <v>0</v>
      </c>
      <c r="Q310">
        <v>0</v>
      </c>
      <c r="R310">
        <v>61.29</v>
      </c>
      <c r="S310">
        <v>90</v>
      </c>
      <c r="T310">
        <v>0.15</v>
      </c>
      <c r="U310">
        <v>0.15</v>
      </c>
      <c r="V310">
        <v>1</v>
      </c>
      <c r="W310">
        <v>1</v>
      </c>
      <c r="X310">
        <v>0</v>
      </c>
      <c r="Y310">
        <v>1</v>
      </c>
    </row>
    <row r="311" spans="1:25" x14ac:dyDescent="0.25">
      <c r="A311">
        <v>327</v>
      </c>
      <c r="B311" t="s">
        <v>34</v>
      </c>
      <c r="C311">
        <v>5025</v>
      </c>
      <c r="D311">
        <v>17</v>
      </c>
      <c r="E311">
        <v>16</v>
      </c>
      <c r="F311">
        <v>7.4</v>
      </c>
      <c r="G311" t="s">
        <v>25</v>
      </c>
      <c r="H311" t="s">
        <v>26</v>
      </c>
      <c r="I311">
        <v>50.31</v>
      </c>
      <c r="J311">
        <v>16.75</v>
      </c>
      <c r="K311">
        <v>2.6</v>
      </c>
      <c r="L311">
        <v>61.36</v>
      </c>
      <c r="M311">
        <v>61.36</v>
      </c>
      <c r="N311">
        <v>61.36</v>
      </c>
      <c r="O311">
        <v>0</v>
      </c>
      <c r="P311">
        <v>0</v>
      </c>
      <c r="Q311">
        <v>0</v>
      </c>
      <c r="R311">
        <v>61.29</v>
      </c>
      <c r="S311">
        <v>90</v>
      </c>
      <c r="T311">
        <v>0.15</v>
      </c>
      <c r="U311">
        <v>0.15</v>
      </c>
      <c r="V311">
        <v>1</v>
      </c>
      <c r="W311">
        <v>1</v>
      </c>
      <c r="X311">
        <v>0</v>
      </c>
      <c r="Y311">
        <v>1</v>
      </c>
    </row>
    <row r="312" spans="1:25" x14ac:dyDescent="0.25">
      <c r="A312">
        <v>328</v>
      </c>
      <c r="B312" t="s">
        <v>34</v>
      </c>
      <c r="C312">
        <v>5025</v>
      </c>
      <c r="D312">
        <v>17</v>
      </c>
      <c r="E312">
        <v>16</v>
      </c>
      <c r="F312">
        <v>7.5</v>
      </c>
      <c r="G312" t="s">
        <v>25</v>
      </c>
      <c r="H312" t="s">
        <v>26</v>
      </c>
      <c r="I312">
        <v>49.25</v>
      </c>
      <c r="J312">
        <v>17.27</v>
      </c>
      <c r="K312">
        <v>2.4500000000000002</v>
      </c>
      <c r="L312">
        <v>61.36</v>
      </c>
      <c r="M312">
        <v>61.36</v>
      </c>
      <c r="N312">
        <v>61.36</v>
      </c>
      <c r="O312">
        <v>0</v>
      </c>
      <c r="P312">
        <v>0</v>
      </c>
      <c r="Q312">
        <v>0</v>
      </c>
      <c r="R312">
        <v>61.29</v>
      </c>
      <c r="S312">
        <v>90</v>
      </c>
      <c r="T312">
        <v>0.15</v>
      </c>
      <c r="U312">
        <v>0.15</v>
      </c>
      <c r="V312">
        <v>1</v>
      </c>
      <c r="W312">
        <v>1</v>
      </c>
      <c r="X312">
        <v>0</v>
      </c>
      <c r="Y312">
        <v>1</v>
      </c>
    </row>
    <row r="313" spans="1:25" x14ac:dyDescent="0.25">
      <c r="A313">
        <v>329</v>
      </c>
      <c r="B313" t="s">
        <v>34</v>
      </c>
      <c r="C313">
        <v>5025</v>
      </c>
      <c r="D313">
        <v>17</v>
      </c>
      <c r="E313">
        <v>16</v>
      </c>
      <c r="F313">
        <v>5.9</v>
      </c>
      <c r="G313" t="s">
        <v>25</v>
      </c>
      <c r="H313" t="s">
        <v>26</v>
      </c>
      <c r="I313">
        <v>60.25</v>
      </c>
      <c r="J313">
        <v>51.63</v>
      </c>
      <c r="K313">
        <v>3.91</v>
      </c>
      <c r="L313">
        <v>61.26</v>
      </c>
      <c r="M313">
        <v>61.26</v>
      </c>
      <c r="N313">
        <v>0</v>
      </c>
      <c r="O313">
        <v>0</v>
      </c>
      <c r="P313">
        <v>0</v>
      </c>
      <c r="Q313">
        <v>61.26</v>
      </c>
      <c r="R313">
        <v>0</v>
      </c>
      <c r="S313">
        <v>99</v>
      </c>
      <c r="T313">
        <v>3.45</v>
      </c>
      <c r="U313">
        <v>3.45</v>
      </c>
      <c r="V313">
        <v>1</v>
      </c>
      <c r="W313">
        <v>1</v>
      </c>
      <c r="X313">
        <v>1</v>
      </c>
      <c r="Y313">
        <v>1</v>
      </c>
    </row>
    <row r="314" spans="1:25" x14ac:dyDescent="0.25">
      <c r="A314">
        <v>330</v>
      </c>
      <c r="B314" t="s">
        <v>34</v>
      </c>
      <c r="C314">
        <v>5025</v>
      </c>
      <c r="D314">
        <v>17</v>
      </c>
      <c r="E314">
        <v>16</v>
      </c>
      <c r="F314">
        <v>5.9</v>
      </c>
      <c r="G314" t="s">
        <v>25</v>
      </c>
      <c r="H314" t="s">
        <v>26</v>
      </c>
      <c r="I314">
        <v>56.24</v>
      </c>
      <c r="J314">
        <v>55.2</v>
      </c>
      <c r="K314">
        <v>3.79</v>
      </c>
      <c r="L314">
        <v>61.26</v>
      </c>
      <c r="M314">
        <v>61.26</v>
      </c>
      <c r="N314">
        <v>0</v>
      </c>
      <c r="O314">
        <v>0</v>
      </c>
      <c r="P314">
        <v>0</v>
      </c>
      <c r="Q314">
        <v>61.26</v>
      </c>
      <c r="R314">
        <v>0</v>
      </c>
      <c r="S314">
        <v>99</v>
      </c>
      <c r="T314">
        <v>3.45</v>
      </c>
      <c r="U314">
        <v>3.45</v>
      </c>
      <c r="V314">
        <v>1</v>
      </c>
      <c r="W314">
        <v>1</v>
      </c>
      <c r="X314">
        <v>1</v>
      </c>
      <c r="Y314">
        <v>1</v>
      </c>
    </row>
    <row r="315" spans="1:25" x14ac:dyDescent="0.25">
      <c r="A315">
        <v>331</v>
      </c>
      <c r="B315" t="s">
        <v>34</v>
      </c>
      <c r="C315">
        <v>5025</v>
      </c>
      <c r="D315">
        <v>17</v>
      </c>
      <c r="E315">
        <v>16</v>
      </c>
      <c r="F315">
        <v>5.9</v>
      </c>
      <c r="G315" t="s">
        <v>25</v>
      </c>
      <c r="H315" t="s">
        <v>26</v>
      </c>
      <c r="I315">
        <v>60.53</v>
      </c>
      <c r="J315">
        <v>51.42</v>
      </c>
      <c r="K315">
        <v>3.91</v>
      </c>
      <c r="L315">
        <v>61.26</v>
      </c>
      <c r="M315">
        <v>61.26</v>
      </c>
      <c r="N315">
        <v>0</v>
      </c>
      <c r="O315">
        <v>0</v>
      </c>
      <c r="P315">
        <v>0</v>
      </c>
      <c r="Q315">
        <v>61.26</v>
      </c>
      <c r="R315">
        <v>0</v>
      </c>
      <c r="S315">
        <v>99</v>
      </c>
      <c r="T315">
        <v>3.45</v>
      </c>
      <c r="U315">
        <v>3.45</v>
      </c>
      <c r="V315">
        <v>1</v>
      </c>
      <c r="W315">
        <v>1</v>
      </c>
      <c r="X315">
        <v>1</v>
      </c>
      <c r="Y315">
        <v>1</v>
      </c>
    </row>
    <row r="316" spans="1:25" x14ac:dyDescent="0.25">
      <c r="A316">
        <v>332</v>
      </c>
      <c r="B316" t="s">
        <v>34</v>
      </c>
      <c r="C316">
        <v>5025</v>
      </c>
      <c r="D316">
        <v>17</v>
      </c>
      <c r="E316">
        <v>16</v>
      </c>
      <c r="F316">
        <v>5.9</v>
      </c>
      <c r="G316" t="s">
        <v>25</v>
      </c>
      <c r="H316" t="s">
        <v>26</v>
      </c>
      <c r="I316">
        <v>55.62</v>
      </c>
      <c r="J316">
        <v>55.7</v>
      </c>
      <c r="K316">
        <v>3.79</v>
      </c>
      <c r="L316">
        <v>61.26</v>
      </c>
      <c r="M316">
        <v>61.26</v>
      </c>
      <c r="N316">
        <v>0</v>
      </c>
      <c r="O316">
        <v>0</v>
      </c>
      <c r="P316">
        <v>0</v>
      </c>
      <c r="Q316">
        <v>61.26</v>
      </c>
      <c r="R316">
        <v>0</v>
      </c>
      <c r="S316">
        <v>99</v>
      </c>
      <c r="T316">
        <v>3.45</v>
      </c>
      <c r="U316">
        <v>3.45</v>
      </c>
      <c r="V316">
        <v>1</v>
      </c>
      <c r="W316">
        <v>1</v>
      </c>
      <c r="X316">
        <v>1</v>
      </c>
      <c r="Y316">
        <v>1</v>
      </c>
    </row>
    <row r="317" spans="1:25" x14ac:dyDescent="0.25">
      <c r="A317">
        <v>333</v>
      </c>
      <c r="B317" t="s">
        <v>34</v>
      </c>
      <c r="C317">
        <v>5600</v>
      </c>
      <c r="D317">
        <v>17</v>
      </c>
      <c r="E317">
        <v>16</v>
      </c>
      <c r="F317">
        <v>6</v>
      </c>
      <c r="G317" t="s">
        <v>25</v>
      </c>
      <c r="H317" t="s">
        <v>26</v>
      </c>
      <c r="I317">
        <v>57.05</v>
      </c>
      <c r="J317">
        <v>45.84</v>
      </c>
      <c r="K317">
        <v>2.66</v>
      </c>
      <c r="L317">
        <v>154.06</v>
      </c>
      <c r="M317">
        <v>154.06</v>
      </c>
      <c r="N317">
        <v>74.900000000000006</v>
      </c>
      <c r="O317">
        <v>0</v>
      </c>
      <c r="P317">
        <v>87.72</v>
      </c>
      <c r="Q317">
        <v>0</v>
      </c>
      <c r="R317">
        <v>0</v>
      </c>
      <c r="S317">
        <v>0</v>
      </c>
      <c r="T317">
        <v>0.1</v>
      </c>
      <c r="U317">
        <v>0.9</v>
      </c>
      <c r="V317">
        <v>2</v>
      </c>
      <c r="W317">
        <v>3</v>
      </c>
      <c r="X317">
        <v>0</v>
      </c>
      <c r="Y317">
        <v>1</v>
      </c>
    </row>
    <row r="318" spans="1:25" x14ac:dyDescent="0.25">
      <c r="A318">
        <v>334</v>
      </c>
      <c r="B318" t="s">
        <v>34</v>
      </c>
      <c r="C318">
        <v>5431</v>
      </c>
      <c r="D318">
        <v>17</v>
      </c>
      <c r="E318">
        <v>16</v>
      </c>
      <c r="F318">
        <v>6.1</v>
      </c>
      <c r="G318" t="s">
        <v>27</v>
      </c>
      <c r="H318" t="s">
        <v>26</v>
      </c>
      <c r="I318">
        <v>69.7</v>
      </c>
      <c r="J318">
        <v>13.26</v>
      </c>
      <c r="K318">
        <v>1.32</v>
      </c>
      <c r="L318">
        <v>276.57</v>
      </c>
      <c r="M318">
        <v>276.57</v>
      </c>
      <c r="N318">
        <v>125.89</v>
      </c>
      <c r="O318">
        <v>0</v>
      </c>
      <c r="P318">
        <v>153.11000000000001</v>
      </c>
      <c r="Q318">
        <v>0</v>
      </c>
      <c r="R318">
        <v>0</v>
      </c>
      <c r="S318">
        <v>0</v>
      </c>
      <c r="T318">
        <v>0.3</v>
      </c>
      <c r="U318">
        <v>0.3</v>
      </c>
      <c r="V318">
        <v>2</v>
      </c>
      <c r="W318">
        <v>4</v>
      </c>
      <c r="X318">
        <v>0</v>
      </c>
      <c r="Y318">
        <v>1</v>
      </c>
    </row>
    <row r="319" spans="1:25" x14ac:dyDescent="0.25">
      <c r="A319">
        <v>335</v>
      </c>
      <c r="B319" t="s">
        <v>34</v>
      </c>
      <c r="C319">
        <v>5600</v>
      </c>
      <c r="D319">
        <v>17</v>
      </c>
      <c r="E319">
        <v>16</v>
      </c>
      <c r="F319">
        <v>6.1</v>
      </c>
      <c r="G319" t="s">
        <v>25</v>
      </c>
      <c r="H319" t="s">
        <v>26</v>
      </c>
      <c r="I319">
        <v>78.14</v>
      </c>
      <c r="J319">
        <v>20</v>
      </c>
      <c r="K319">
        <v>1.54</v>
      </c>
      <c r="L319">
        <v>151.97</v>
      </c>
      <c r="M319">
        <v>151.97</v>
      </c>
      <c r="N319">
        <v>33.479999999999997</v>
      </c>
      <c r="O319">
        <v>0</v>
      </c>
      <c r="P319">
        <v>89.51</v>
      </c>
      <c r="Q319">
        <v>0</v>
      </c>
      <c r="R319">
        <v>0</v>
      </c>
      <c r="S319">
        <v>0</v>
      </c>
      <c r="T319">
        <v>0.3</v>
      </c>
      <c r="U319">
        <v>0.3</v>
      </c>
      <c r="V319">
        <v>2</v>
      </c>
      <c r="W319">
        <v>4</v>
      </c>
      <c r="X319">
        <v>0</v>
      </c>
      <c r="Y319">
        <v>1</v>
      </c>
    </row>
    <row r="320" spans="1:25" x14ac:dyDescent="0.25">
      <c r="A320">
        <v>336</v>
      </c>
      <c r="B320" t="s">
        <v>34</v>
      </c>
      <c r="C320">
        <v>5081</v>
      </c>
      <c r="D320">
        <v>17</v>
      </c>
      <c r="E320">
        <v>16</v>
      </c>
      <c r="F320">
        <v>6.2</v>
      </c>
      <c r="G320" t="s">
        <v>25</v>
      </c>
      <c r="H320" t="s">
        <v>26</v>
      </c>
      <c r="I320">
        <v>54.42</v>
      </c>
      <c r="J320">
        <v>18.02</v>
      </c>
      <c r="K320">
        <v>1.08</v>
      </c>
      <c r="L320">
        <v>524.80999999999995</v>
      </c>
      <c r="M320">
        <v>465.95</v>
      </c>
      <c r="N320">
        <v>229.6</v>
      </c>
      <c r="O320">
        <v>0</v>
      </c>
      <c r="P320">
        <v>192.17</v>
      </c>
      <c r="Q320">
        <v>0</v>
      </c>
      <c r="R320">
        <v>0</v>
      </c>
      <c r="S320">
        <v>0</v>
      </c>
      <c r="T320">
        <v>0.15</v>
      </c>
      <c r="U320">
        <v>5.9</v>
      </c>
      <c r="V320">
        <v>2</v>
      </c>
      <c r="W320">
        <v>4</v>
      </c>
      <c r="X320">
        <v>2</v>
      </c>
      <c r="Y320">
        <v>3</v>
      </c>
    </row>
    <row r="321" spans="1:25" x14ac:dyDescent="0.25">
      <c r="A321">
        <v>337</v>
      </c>
      <c r="B321" t="s">
        <v>34</v>
      </c>
      <c r="C321">
        <v>5067</v>
      </c>
      <c r="D321">
        <v>17</v>
      </c>
      <c r="E321">
        <v>16</v>
      </c>
      <c r="F321">
        <v>6.3</v>
      </c>
      <c r="G321" t="s">
        <v>25</v>
      </c>
      <c r="H321" t="s">
        <v>26</v>
      </c>
      <c r="I321">
        <v>57.61</v>
      </c>
      <c r="J321">
        <v>12.77</v>
      </c>
      <c r="K321">
        <v>0.89</v>
      </c>
      <c r="L321">
        <v>546.12</v>
      </c>
      <c r="M321">
        <v>455.33</v>
      </c>
      <c r="N321">
        <v>439.4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0.15</v>
      </c>
      <c r="U321">
        <v>3.74</v>
      </c>
      <c r="V321">
        <v>2</v>
      </c>
      <c r="W321">
        <v>3</v>
      </c>
      <c r="X321">
        <v>1</v>
      </c>
      <c r="Y321">
        <v>2</v>
      </c>
    </row>
    <row r="322" spans="1:25" x14ac:dyDescent="0.25">
      <c r="A322">
        <v>338</v>
      </c>
      <c r="B322" t="s">
        <v>34</v>
      </c>
      <c r="C322">
        <v>5431</v>
      </c>
      <c r="D322">
        <v>18</v>
      </c>
      <c r="E322">
        <v>16</v>
      </c>
      <c r="F322">
        <v>6.3</v>
      </c>
      <c r="G322" t="s">
        <v>25</v>
      </c>
      <c r="H322" t="s">
        <v>26</v>
      </c>
      <c r="I322">
        <v>88.96</v>
      </c>
      <c r="J322">
        <v>10.85</v>
      </c>
      <c r="K322">
        <v>1.89</v>
      </c>
      <c r="L322">
        <v>124.43</v>
      </c>
      <c r="M322">
        <v>124.43</v>
      </c>
      <c r="N322">
        <v>124.43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0.2</v>
      </c>
      <c r="U322">
        <v>0.2</v>
      </c>
      <c r="V322">
        <v>3</v>
      </c>
      <c r="W322">
        <v>2</v>
      </c>
      <c r="X322">
        <v>0</v>
      </c>
      <c r="Y322">
        <v>1</v>
      </c>
    </row>
    <row r="323" spans="1:25" x14ac:dyDescent="0.25">
      <c r="A323">
        <v>339</v>
      </c>
      <c r="B323" t="s">
        <v>34</v>
      </c>
      <c r="C323">
        <v>5032</v>
      </c>
      <c r="D323">
        <v>16</v>
      </c>
      <c r="E323">
        <v>16</v>
      </c>
      <c r="F323">
        <v>6.8</v>
      </c>
      <c r="G323" t="s">
        <v>25</v>
      </c>
      <c r="H323" t="s">
        <v>26</v>
      </c>
      <c r="I323">
        <v>51.8</v>
      </c>
      <c r="J323">
        <v>18.61</v>
      </c>
      <c r="K323">
        <v>1.88</v>
      </c>
      <c r="L323">
        <v>267.2</v>
      </c>
      <c r="M323">
        <v>244.9</v>
      </c>
      <c r="N323">
        <v>169</v>
      </c>
      <c r="O323">
        <v>0</v>
      </c>
      <c r="P323">
        <v>0</v>
      </c>
      <c r="Q323">
        <v>0</v>
      </c>
      <c r="R323">
        <v>0</v>
      </c>
      <c r="S323">
        <v>87</v>
      </c>
      <c r="T323">
        <v>0.1</v>
      </c>
      <c r="U323">
        <v>2.8</v>
      </c>
      <c r="V323">
        <v>2</v>
      </c>
      <c r="W323">
        <v>3</v>
      </c>
      <c r="X323">
        <v>1</v>
      </c>
      <c r="Y323">
        <v>2</v>
      </c>
    </row>
    <row r="324" spans="1:25" x14ac:dyDescent="0.25">
      <c r="A324">
        <v>340</v>
      </c>
      <c r="B324" t="s">
        <v>34</v>
      </c>
      <c r="C324">
        <v>5231</v>
      </c>
      <c r="D324">
        <v>17</v>
      </c>
      <c r="E324">
        <v>16</v>
      </c>
      <c r="F324">
        <v>6.1</v>
      </c>
      <c r="G324" t="s">
        <v>25</v>
      </c>
      <c r="H324" t="s">
        <v>26</v>
      </c>
      <c r="I324">
        <v>30.54</v>
      </c>
      <c r="J324">
        <v>49.25</v>
      </c>
      <c r="K324">
        <v>1.82</v>
      </c>
      <c r="L324">
        <v>307.36</v>
      </c>
      <c r="M324">
        <v>314.63</v>
      </c>
      <c r="N324">
        <v>208.38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0.15</v>
      </c>
      <c r="U324">
        <v>6.65</v>
      </c>
      <c r="V324">
        <v>2</v>
      </c>
      <c r="W324">
        <v>2</v>
      </c>
      <c r="X324">
        <v>2</v>
      </c>
      <c r="Y324">
        <v>3</v>
      </c>
    </row>
    <row r="325" spans="1:25" x14ac:dyDescent="0.25">
      <c r="A325">
        <v>341</v>
      </c>
      <c r="B325" t="s">
        <v>34</v>
      </c>
      <c r="C325">
        <v>5083</v>
      </c>
      <c r="D325">
        <v>15</v>
      </c>
      <c r="E325">
        <v>16</v>
      </c>
      <c r="F325">
        <v>6.1</v>
      </c>
      <c r="G325" t="s">
        <v>25</v>
      </c>
      <c r="H325" t="s">
        <v>26</v>
      </c>
      <c r="I325">
        <v>47.89</v>
      </c>
      <c r="J325">
        <v>57.23</v>
      </c>
      <c r="K325">
        <v>2.37</v>
      </c>
      <c r="L325">
        <v>101.2</v>
      </c>
      <c r="M325">
        <v>104.7</v>
      </c>
      <c r="N325">
        <v>53.1</v>
      </c>
      <c r="O325">
        <v>0</v>
      </c>
      <c r="P325">
        <v>0</v>
      </c>
      <c r="Q325">
        <v>0</v>
      </c>
      <c r="R325">
        <v>0</v>
      </c>
      <c r="S325">
        <v>111</v>
      </c>
      <c r="T325">
        <v>0.1</v>
      </c>
      <c r="U325">
        <v>2.8</v>
      </c>
      <c r="V325">
        <v>1</v>
      </c>
      <c r="W325">
        <v>3</v>
      </c>
      <c r="X325">
        <v>1</v>
      </c>
      <c r="Y325">
        <v>2</v>
      </c>
    </row>
    <row r="326" spans="1:25" x14ac:dyDescent="0.25">
      <c r="A326">
        <v>342</v>
      </c>
      <c r="B326" t="s">
        <v>34</v>
      </c>
      <c r="C326">
        <v>5211</v>
      </c>
      <c r="D326">
        <v>17</v>
      </c>
      <c r="E326">
        <v>16</v>
      </c>
      <c r="F326">
        <v>6.2</v>
      </c>
      <c r="G326" t="s">
        <v>27</v>
      </c>
      <c r="H326" t="s">
        <v>26</v>
      </c>
      <c r="I326">
        <v>63.78</v>
      </c>
      <c r="J326">
        <v>44.69</v>
      </c>
      <c r="K326">
        <v>2.13</v>
      </c>
      <c r="L326">
        <v>115.4</v>
      </c>
      <c r="M326">
        <v>115.4</v>
      </c>
      <c r="N326">
        <v>115.4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0.12</v>
      </c>
      <c r="U326">
        <v>0.12</v>
      </c>
      <c r="V326">
        <v>1</v>
      </c>
      <c r="W326">
        <v>2</v>
      </c>
      <c r="X326">
        <v>0</v>
      </c>
      <c r="Y326">
        <v>1</v>
      </c>
    </row>
    <row r="327" spans="1:25" x14ac:dyDescent="0.25">
      <c r="A327">
        <v>343</v>
      </c>
      <c r="B327" t="s">
        <v>34</v>
      </c>
      <c r="C327">
        <v>5204</v>
      </c>
      <c r="D327">
        <v>18</v>
      </c>
      <c r="E327">
        <v>16</v>
      </c>
      <c r="F327">
        <v>6.1</v>
      </c>
      <c r="G327" t="s">
        <v>27</v>
      </c>
      <c r="H327" t="s">
        <v>26</v>
      </c>
      <c r="I327">
        <v>49.5</v>
      </c>
      <c r="J327">
        <v>38.700000000000003</v>
      </c>
      <c r="K327">
        <v>1.94</v>
      </c>
      <c r="L327">
        <v>316.43</v>
      </c>
      <c r="M327">
        <v>256.39</v>
      </c>
      <c r="N327">
        <v>226.95</v>
      </c>
      <c r="O327">
        <v>0</v>
      </c>
      <c r="P327">
        <v>47.99</v>
      </c>
      <c r="Q327">
        <v>0</v>
      </c>
      <c r="R327">
        <v>0</v>
      </c>
      <c r="S327">
        <v>0</v>
      </c>
      <c r="T327">
        <v>0.15</v>
      </c>
      <c r="U327">
        <v>2.5</v>
      </c>
      <c r="V327">
        <v>2</v>
      </c>
      <c r="W327">
        <v>3</v>
      </c>
      <c r="X327">
        <v>0</v>
      </c>
      <c r="Y327">
        <v>2</v>
      </c>
    </row>
    <row r="328" spans="1:25" x14ac:dyDescent="0.25">
      <c r="A328">
        <v>344</v>
      </c>
      <c r="B328" t="s">
        <v>34</v>
      </c>
      <c r="C328">
        <v>5211</v>
      </c>
      <c r="D328">
        <v>18</v>
      </c>
      <c r="E328">
        <v>16</v>
      </c>
      <c r="F328">
        <v>6.1</v>
      </c>
      <c r="G328" t="s">
        <v>27</v>
      </c>
      <c r="H328" t="s">
        <v>26</v>
      </c>
      <c r="I328">
        <v>62.58</v>
      </c>
      <c r="J328">
        <v>36.75</v>
      </c>
      <c r="K328">
        <v>1.67</v>
      </c>
      <c r="L328">
        <v>203.3</v>
      </c>
      <c r="M328">
        <v>165.4</v>
      </c>
      <c r="N328">
        <v>203.3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0.1</v>
      </c>
      <c r="U328">
        <v>0.1</v>
      </c>
      <c r="V328">
        <v>1</v>
      </c>
      <c r="W328">
        <v>4</v>
      </c>
      <c r="X328">
        <v>0</v>
      </c>
      <c r="Y328">
        <v>1</v>
      </c>
    </row>
    <row r="329" spans="1:25" x14ac:dyDescent="0.25">
      <c r="A329">
        <v>345</v>
      </c>
      <c r="B329" t="s">
        <v>34</v>
      </c>
      <c r="C329">
        <v>5172</v>
      </c>
      <c r="D329">
        <v>18</v>
      </c>
      <c r="E329">
        <v>16</v>
      </c>
      <c r="F329">
        <v>6</v>
      </c>
      <c r="G329" t="s">
        <v>25</v>
      </c>
      <c r="H329" t="s">
        <v>26</v>
      </c>
      <c r="I329">
        <v>33.4</v>
      </c>
      <c r="J329">
        <v>65.36</v>
      </c>
      <c r="K329">
        <v>2.34</v>
      </c>
      <c r="L329">
        <v>240.24</v>
      </c>
      <c r="M329">
        <v>179.52</v>
      </c>
      <c r="N329">
        <v>190.7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0.15</v>
      </c>
      <c r="U329">
        <v>2.85</v>
      </c>
      <c r="V329">
        <v>1</v>
      </c>
      <c r="W329">
        <v>2</v>
      </c>
      <c r="X329">
        <v>1</v>
      </c>
      <c r="Y329">
        <v>2</v>
      </c>
    </row>
    <row r="330" spans="1:25" x14ac:dyDescent="0.25">
      <c r="A330">
        <v>346</v>
      </c>
      <c r="B330" t="s">
        <v>34</v>
      </c>
      <c r="C330">
        <v>5204</v>
      </c>
      <c r="D330">
        <v>16</v>
      </c>
      <c r="E330">
        <v>16</v>
      </c>
      <c r="F330">
        <v>6</v>
      </c>
      <c r="G330" t="s">
        <v>25</v>
      </c>
      <c r="H330" t="s">
        <v>26</v>
      </c>
      <c r="I330">
        <v>50.63</v>
      </c>
      <c r="J330">
        <v>29.92</v>
      </c>
      <c r="K330">
        <v>1.73</v>
      </c>
      <c r="L330">
        <v>387.1</v>
      </c>
      <c r="M330">
        <v>313</v>
      </c>
      <c r="N330">
        <v>199.6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0.1</v>
      </c>
      <c r="U330">
        <v>4.3</v>
      </c>
      <c r="V330">
        <v>2</v>
      </c>
      <c r="W330">
        <v>3</v>
      </c>
      <c r="X330">
        <v>1</v>
      </c>
      <c r="Y330">
        <v>2</v>
      </c>
    </row>
    <row r="331" spans="1:25" x14ac:dyDescent="0.25">
      <c r="A331">
        <v>347</v>
      </c>
      <c r="B331" t="s">
        <v>34</v>
      </c>
      <c r="C331">
        <v>5050</v>
      </c>
      <c r="D331">
        <v>16</v>
      </c>
      <c r="E331">
        <v>16</v>
      </c>
      <c r="F331">
        <v>6.1</v>
      </c>
      <c r="G331" t="s">
        <v>25</v>
      </c>
      <c r="H331" t="s">
        <v>26</v>
      </c>
      <c r="I331">
        <v>43.45</v>
      </c>
      <c r="J331">
        <v>45.04</v>
      </c>
      <c r="K331">
        <v>2.19</v>
      </c>
      <c r="L331">
        <v>231.57</v>
      </c>
      <c r="M331">
        <v>237.44</v>
      </c>
      <c r="N331">
        <v>213.9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0.15</v>
      </c>
      <c r="U331">
        <v>3.35</v>
      </c>
      <c r="V331">
        <v>3</v>
      </c>
      <c r="W331">
        <v>3</v>
      </c>
      <c r="X331">
        <v>1</v>
      </c>
      <c r="Y331">
        <v>2</v>
      </c>
    </row>
    <row r="332" spans="1:25" x14ac:dyDescent="0.25">
      <c r="A332">
        <v>348</v>
      </c>
      <c r="B332" t="s">
        <v>34</v>
      </c>
      <c r="C332">
        <v>5159</v>
      </c>
      <c r="D332">
        <v>16</v>
      </c>
      <c r="E332">
        <v>16</v>
      </c>
      <c r="F332">
        <v>6</v>
      </c>
      <c r="G332" t="s">
        <v>25</v>
      </c>
      <c r="H332" t="s">
        <v>26</v>
      </c>
      <c r="I332">
        <v>51.76</v>
      </c>
      <c r="J332">
        <v>59.55</v>
      </c>
      <c r="K332">
        <v>3.44</v>
      </c>
      <c r="L332">
        <v>80.8</v>
      </c>
      <c r="M332">
        <v>83.63</v>
      </c>
      <c r="N332">
        <v>28</v>
      </c>
      <c r="O332">
        <v>0</v>
      </c>
      <c r="P332">
        <v>0</v>
      </c>
      <c r="Q332">
        <v>83.39</v>
      </c>
      <c r="R332">
        <v>0</v>
      </c>
      <c r="S332">
        <v>91</v>
      </c>
      <c r="T332">
        <v>0.15</v>
      </c>
      <c r="U332">
        <v>2.71</v>
      </c>
      <c r="V332">
        <v>2</v>
      </c>
      <c r="W332">
        <v>1</v>
      </c>
      <c r="X332">
        <v>0</v>
      </c>
      <c r="Y332">
        <v>2</v>
      </c>
    </row>
    <row r="333" spans="1:25" x14ac:dyDescent="0.25">
      <c r="A333">
        <v>349</v>
      </c>
      <c r="B333" t="s">
        <v>34</v>
      </c>
      <c r="C333">
        <v>5172</v>
      </c>
      <c r="D333">
        <v>18</v>
      </c>
      <c r="E333">
        <v>16</v>
      </c>
      <c r="F333">
        <v>7.7</v>
      </c>
      <c r="G333" t="s">
        <v>27</v>
      </c>
      <c r="H333" t="s">
        <v>26</v>
      </c>
      <c r="I333">
        <v>33.700000000000003</v>
      </c>
      <c r="J333">
        <v>14.08</v>
      </c>
      <c r="K333">
        <v>1.45</v>
      </c>
      <c r="L333">
        <v>279.48</v>
      </c>
      <c r="M333">
        <v>279.48</v>
      </c>
      <c r="N333">
        <v>279.48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0.15</v>
      </c>
      <c r="U333">
        <v>0.15</v>
      </c>
      <c r="V333">
        <v>2</v>
      </c>
      <c r="W333">
        <v>5</v>
      </c>
      <c r="X333">
        <v>0</v>
      </c>
      <c r="Y333">
        <v>1</v>
      </c>
    </row>
    <row r="334" spans="1:25" x14ac:dyDescent="0.25">
      <c r="A334">
        <v>350</v>
      </c>
      <c r="B334" t="s">
        <v>34</v>
      </c>
      <c r="C334">
        <v>5355</v>
      </c>
      <c r="D334">
        <v>17</v>
      </c>
      <c r="E334">
        <v>16</v>
      </c>
      <c r="F334">
        <v>6.4</v>
      </c>
      <c r="G334" t="s">
        <v>25</v>
      </c>
      <c r="H334" t="s">
        <v>26</v>
      </c>
      <c r="I334">
        <v>71.680000000000007</v>
      </c>
      <c r="J334">
        <v>32.619999999999997</v>
      </c>
      <c r="K334">
        <v>4.1399999999999997</v>
      </c>
      <c r="L334">
        <v>95.2</v>
      </c>
      <c r="M334">
        <v>95.2</v>
      </c>
      <c r="N334">
        <v>0</v>
      </c>
      <c r="O334">
        <v>3339</v>
      </c>
      <c r="P334">
        <v>33.39</v>
      </c>
      <c r="Q334">
        <v>0</v>
      </c>
      <c r="R334">
        <v>0</v>
      </c>
      <c r="S334">
        <v>0</v>
      </c>
      <c r="T334">
        <v>0.7</v>
      </c>
      <c r="U334">
        <v>3.1</v>
      </c>
      <c r="V334">
        <v>2</v>
      </c>
      <c r="W334">
        <v>1</v>
      </c>
      <c r="X334">
        <v>1</v>
      </c>
      <c r="Y334">
        <v>2</v>
      </c>
    </row>
    <row r="335" spans="1:25" x14ac:dyDescent="0.25">
      <c r="A335">
        <v>351</v>
      </c>
      <c r="B335" t="s">
        <v>34</v>
      </c>
      <c r="C335">
        <v>5355</v>
      </c>
      <c r="D335">
        <v>17</v>
      </c>
      <c r="E335">
        <v>16</v>
      </c>
      <c r="F335">
        <v>6.4</v>
      </c>
      <c r="G335" t="s">
        <v>25</v>
      </c>
      <c r="H335" t="s">
        <v>26</v>
      </c>
      <c r="I335">
        <v>71.680000000000007</v>
      </c>
      <c r="J335">
        <v>32.619999999999997</v>
      </c>
      <c r="K335">
        <v>4.1399999999999997</v>
      </c>
      <c r="L335">
        <v>95.2</v>
      </c>
      <c r="M335">
        <v>95.2</v>
      </c>
      <c r="N335">
        <v>0</v>
      </c>
      <c r="O335">
        <v>3339</v>
      </c>
      <c r="P335">
        <v>33.39</v>
      </c>
      <c r="Q335">
        <v>0</v>
      </c>
      <c r="R335">
        <v>0</v>
      </c>
      <c r="S335">
        <v>0</v>
      </c>
      <c r="T335">
        <v>0.7</v>
      </c>
      <c r="U335">
        <v>3.1</v>
      </c>
      <c r="V335">
        <v>2</v>
      </c>
      <c r="W335">
        <v>1</v>
      </c>
      <c r="X335">
        <v>1</v>
      </c>
      <c r="Y335">
        <v>2</v>
      </c>
    </row>
    <row r="336" spans="1:25" x14ac:dyDescent="0.25">
      <c r="A336">
        <v>352</v>
      </c>
      <c r="B336" t="s">
        <v>34</v>
      </c>
      <c r="C336">
        <v>5214</v>
      </c>
      <c r="D336">
        <v>18</v>
      </c>
      <c r="E336">
        <v>16</v>
      </c>
      <c r="F336">
        <v>6</v>
      </c>
      <c r="G336" t="s">
        <v>25</v>
      </c>
      <c r="H336" t="s">
        <v>26</v>
      </c>
      <c r="I336">
        <v>52.42</v>
      </c>
      <c r="J336">
        <v>43.96</v>
      </c>
      <c r="K336">
        <v>2.19</v>
      </c>
      <c r="L336">
        <v>189.24</v>
      </c>
      <c r="M336">
        <v>189.24</v>
      </c>
      <c r="N336">
        <v>181.67</v>
      </c>
      <c r="O336">
        <v>0</v>
      </c>
      <c r="P336">
        <v>7.57</v>
      </c>
      <c r="Q336">
        <v>0</v>
      </c>
      <c r="R336">
        <v>0</v>
      </c>
      <c r="S336">
        <v>0</v>
      </c>
      <c r="T336">
        <v>0.7</v>
      </c>
      <c r="U336">
        <v>0.7</v>
      </c>
      <c r="V336">
        <v>2</v>
      </c>
      <c r="W336">
        <v>3</v>
      </c>
      <c r="X336">
        <v>0</v>
      </c>
      <c r="Y336">
        <v>1</v>
      </c>
    </row>
    <row r="337" spans="1:25" x14ac:dyDescent="0.25">
      <c r="A337">
        <v>353</v>
      </c>
      <c r="B337" t="s">
        <v>34</v>
      </c>
      <c r="C337">
        <v>5098</v>
      </c>
      <c r="D337">
        <v>17</v>
      </c>
      <c r="E337">
        <v>16</v>
      </c>
      <c r="F337">
        <v>6.1</v>
      </c>
      <c r="G337" t="s">
        <v>25</v>
      </c>
      <c r="H337" t="s">
        <v>26</v>
      </c>
      <c r="I337">
        <v>72.72</v>
      </c>
      <c r="J337">
        <v>48.13</v>
      </c>
      <c r="K337">
        <v>2.6</v>
      </c>
      <c r="L337">
        <v>74.349999999999994</v>
      </c>
      <c r="M337">
        <v>74.349999999999994</v>
      </c>
      <c r="N337">
        <v>74.349999999999994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0.15</v>
      </c>
      <c r="U337">
        <v>0.15</v>
      </c>
      <c r="V337">
        <v>1</v>
      </c>
      <c r="W337">
        <v>2</v>
      </c>
      <c r="X337">
        <v>0</v>
      </c>
      <c r="Y337">
        <v>1</v>
      </c>
    </row>
    <row r="338" spans="1:25" x14ac:dyDescent="0.25">
      <c r="A338">
        <v>354</v>
      </c>
      <c r="B338" t="s">
        <v>34</v>
      </c>
      <c r="C338">
        <v>5049</v>
      </c>
      <c r="D338">
        <v>17</v>
      </c>
      <c r="E338">
        <v>16</v>
      </c>
      <c r="F338">
        <v>6</v>
      </c>
      <c r="G338" t="s">
        <v>25</v>
      </c>
      <c r="H338" t="s">
        <v>26</v>
      </c>
      <c r="I338">
        <v>39.74</v>
      </c>
      <c r="J338">
        <v>51.7</v>
      </c>
      <c r="K338">
        <v>2.62</v>
      </c>
      <c r="L338">
        <v>217.14</v>
      </c>
      <c r="M338">
        <v>217.13</v>
      </c>
      <c r="N338">
        <v>109.15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0.15</v>
      </c>
      <c r="U338">
        <v>3.15</v>
      </c>
      <c r="V338">
        <v>2</v>
      </c>
      <c r="W338">
        <v>4</v>
      </c>
      <c r="X338">
        <v>1</v>
      </c>
      <c r="Y338">
        <v>2</v>
      </c>
    </row>
    <row r="339" spans="1:25" x14ac:dyDescent="0.25">
      <c r="A339">
        <v>355</v>
      </c>
      <c r="B339" t="s">
        <v>34</v>
      </c>
      <c r="C339">
        <v>5210</v>
      </c>
      <c r="D339">
        <v>17</v>
      </c>
      <c r="E339">
        <v>16</v>
      </c>
      <c r="F339">
        <v>6</v>
      </c>
      <c r="G339" t="s">
        <v>25</v>
      </c>
      <c r="H339" t="s">
        <v>26</v>
      </c>
      <c r="I339">
        <v>56.76</v>
      </c>
      <c r="J339">
        <v>60.48</v>
      </c>
      <c r="K339">
        <v>2.84</v>
      </c>
      <c r="L339">
        <v>101.2</v>
      </c>
      <c r="M339">
        <v>101.2</v>
      </c>
      <c r="N339">
        <v>0</v>
      </c>
      <c r="O339">
        <v>10490</v>
      </c>
      <c r="P339">
        <v>104.9</v>
      </c>
      <c r="Q339">
        <v>0</v>
      </c>
      <c r="R339">
        <v>0</v>
      </c>
      <c r="S339">
        <v>0</v>
      </c>
      <c r="T339">
        <v>0.6</v>
      </c>
      <c r="U339">
        <v>0.6</v>
      </c>
      <c r="V339">
        <v>1</v>
      </c>
      <c r="W339">
        <v>3</v>
      </c>
      <c r="X339">
        <v>0</v>
      </c>
      <c r="Y339">
        <v>1</v>
      </c>
    </row>
    <row r="340" spans="1:25" x14ac:dyDescent="0.25">
      <c r="A340">
        <v>356</v>
      </c>
      <c r="B340" t="s">
        <v>34</v>
      </c>
      <c r="C340">
        <v>5212</v>
      </c>
      <c r="D340">
        <v>17</v>
      </c>
      <c r="E340">
        <v>16</v>
      </c>
      <c r="F340">
        <v>6</v>
      </c>
      <c r="G340" t="s">
        <v>25</v>
      </c>
      <c r="H340" t="s">
        <v>26</v>
      </c>
      <c r="I340">
        <v>55</v>
      </c>
      <c r="J340">
        <v>38.479999999999997</v>
      </c>
      <c r="K340">
        <v>2.34</v>
      </c>
      <c r="L340">
        <v>206.55</v>
      </c>
      <c r="M340">
        <v>208.85</v>
      </c>
      <c r="N340">
        <v>156.75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0.1</v>
      </c>
      <c r="U340">
        <v>3.6</v>
      </c>
      <c r="V340">
        <v>2</v>
      </c>
      <c r="W340">
        <v>3</v>
      </c>
      <c r="X340">
        <v>1</v>
      </c>
      <c r="Y340">
        <v>2</v>
      </c>
    </row>
    <row r="341" spans="1:25" x14ac:dyDescent="0.25">
      <c r="A341">
        <v>357</v>
      </c>
      <c r="B341" t="s">
        <v>34</v>
      </c>
      <c r="C341">
        <v>5485</v>
      </c>
      <c r="D341">
        <v>17</v>
      </c>
      <c r="E341">
        <v>27</v>
      </c>
      <c r="F341">
        <v>6.1</v>
      </c>
      <c r="G341" t="s">
        <v>27</v>
      </c>
      <c r="H341" t="s">
        <v>26</v>
      </c>
      <c r="I341">
        <v>86.83</v>
      </c>
      <c r="J341">
        <v>14.38</v>
      </c>
      <c r="K341">
        <v>2.66</v>
      </c>
      <c r="L341">
        <v>231.36</v>
      </c>
      <c r="M341">
        <v>231.36</v>
      </c>
      <c r="N341">
        <v>231.36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0.1</v>
      </c>
      <c r="U341">
        <v>0.1</v>
      </c>
      <c r="V341">
        <v>3</v>
      </c>
      <c r="W341">
        <v>4</v>
      </c>
      <c r="X341">
        <v>0</v>
      </c>
      <c r="Y341">
        <v>1</v>
      </c>
    </row>
    <row r="342" spans="1:25" x14ac:dyDescent="0.25">
      <c r="A342">
        <v>358</v>
      </c>
      <c r="B342" t="s">
        <v>34</v>
      </c>
      <c r="C342">
        <v>5540</v>
      </c>
      <c r="D342">
        <v>17</v>
      </c>
      <c r="E342">
        <v>27</v>
      </c>
      <c r="F342">
        <v>6.5</v>
      </c>
      <c r="G342" t="s">
        <v>25</v>
      </c>
      <c r="H342" t="s">
        <v>26</v>
      </c>
      <c r="I342">
        <v>74.06</v>
      </c>
      <c r="J342">
        <v>19.68</v>
      </c>
      <c r="K342">
        <v>2.33</v>
      </c>
      <c r="L342">
        <v>247.15</v>
      </c>
      <c r="M342">
        <v>203.12</v>
      </c>
      <c r="N342">
        <v>247.15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0.1</v>
      </c>
      <c r="U342">
        <v>0.1</v>
      </c>
      <c r="V342">
        <v>2</v>
      </c>
      <c r="W342">
        <v>4</v>
      </c>
      <c r="X342">
        <v>0</v>
      </c>
      <c r="Y342">
        <v>1</v>
      </c>
    </row>
    <row r="343" spans="1:25" x14ac:dyDescent="0.25">
      <c r="A343">
        <v>359</v>
      </c>
      <c r="B343" t="s">
        <v>34</v>
      </c>
      <c r="C343">
        <v>5482</v>
      </c>
      <c r="D343">
        <v>17</v>
      </c>
      <c r="E343">
        <v>27</v>
      </c>
      <c r="F343">
        <v>6.2</v>
      </c>
      <c r="G343" t="s">
        <v>27</v>
      </c>
      <c r="H343" t="s">
        <v>26</v>
      </c>
      <c r="I343">
        <v>83.98</v>
      </c>
      <c r="J343">
        <v>7.76</v>
      </c>
      <c r="K343">
        <v>1.71</v>
      </c>
      <c r="L343">
        <v>285.37</v>
      </c>
      <c r="M343">
        <v>285.37</v>
      </c>
      <c r="N343">
        <v>285.37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0.1</v>
      </c>
      <c r="U343">
        <v>0.1</v>
      </c>
      <c r="V343">
        <v>2</v>
      </c>
      <c r="W343">
        <v>4</v>
      </c>
      <c r="X343">
        <v>0</v>
      </c>
      <c r="Y343">
        <v>1</v>
      </c>
    </row>
    <row r="344" spans="1:25" x14ac:dyDescent="0.25">
      <c r="A344">
        <v>360</v>
      </c>
      <c r="B344" t="s">
        <v>34</v>
      </c>
      <c r="C344">
        <v>5556</v>
      </c>
      <c r="D344">
        <v>17</v>
      </c>
      <c r="E344">
        <v>27</v>
      </c>
      <c r="F344">
        <v>6</v>
      </c>
      <c r="G344" t="s">
        <v>27</v>
      </c>
      <c r="H344" t="s">
        <v>26</v>
      </c>
      <c r="I344">
        <v>77.95</v>
      </c>
      <c r="J344">
        <v>27.33</v>
      </c>
      <c r="K344">
        <v>2.76</v>
      </c>
      <c r="L344">
        <v>263.16000000000003</v>
      </c>
      <c r="M344">
        <v>217.07</v>
      </c>
      <c r="N344">
        <v>263.16000000000003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0.3</v>
      </c>
      <c r="U344">
        <v>0.3</v>
      </c>
      <c r="V344">
        <v>2</v>
      </c>
      <c r="W344">
        <v>4</v>
      </c>
      <c r="X344">
        <v>0</v>
      </c>
      <c r="Y344">
        <v>1</v>
      </c>
    </row>
    <row r="345" spans="1:25" x14ac:dyDescent="0.25">
      <c r="A345">
        <v>361</v>
      </c>
      <c r="B345" t="s">
        <v>34</v>
      </c>
      <c r="C345">
        <v>5522</v>
      </c>
      <c r="D345">
        <v>17</v>
      </c>
      <c r="E345">
        <v>27</v>
      </c>
      <c r="F345">
        <v>6.1</v>
      </c>
      <c r="G345" t="s">
        <v>25</v>
      </c>
      <c r="H345" t="s">
        <v>26</v>
      </c>
      <c r="I345">
        <v>87.05</v>
      </c>
      <c r="J345">
        <v>20.51</v>
      </c>
      <c r="K345">
        <v>2.42</v>
      </c>
      <c r="L345">
        <v>221.9</v>
      </c>
      <c r="M345">
        <v>183.27</v>
      </c>
      <c r="N345">
        <v>221.9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0.1</v>
      </c>
      <c r="U345">
        <v>0.1</v>
      </c>
      <c r="V345">
        <v>1</v>
      </c>
      <c r="W345">
        <v>3</v>
      </c>
      <c r="X345">
        <v>0</v>
      </c>
      <c r="Y345">
        <v>1</v>
      </c>
    </row>
    <row r="346" spans="1:25" x14ac:dyDescent="0.25">
      <c r="A346">
        <v>362</v>
      </c>
      <c r="B346" t="s">
        <v>34</v>
      </c>
      <c r="C346">
        <v>5540</v>
      </c>
      <c r="D346">
        <v>17</v>
      </c>
      <c r="E346">
        <v>27</v>
      </c>
      <c r="F346">
        <v>6.2</v>
      </c>
      <c r="G346" t="s">
        <v>25</v>
      </c>
      <c r="H346" t="s">
        <v>26</v>
      </c>
      <c r="I346">
        <v>69.7</v>
      </c>
      <c r="J346">
        <v>24.81</v>
      </c>
      <c r="K346">
        <v>2.9</v>
      </c>
      <c r="L346">
        <v>309.64999999999998</v>
      </c>
      <c r="M346">
        <v>267.27</v>
      </c>
      <c r="N346">
        <v>309.64999999999998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0.1</v>
      </c>
      <c r="U346">
        <v>0.1</v>
      </c>
      <c r="V346">
        <v>2</v>
      </c>
      <c r="W346">
        <v>3</v>
      </c>
      <c r="X346">
        <v>0</v>
      </c>
      <c r="Y346">
        <v>1</v>
      </c>
    </row>
    <row r="347" spans="1:25" x14ac:dyDescent="0.25">
      <c r="A347">
        <v>363</v>
      </c>
      <c r="B347" t="s">
        <v>34</v>
      </c>
      <c r="C347">
        <v>5502</v>
      </c>
      <c r="D347">
        <v>16</v>
      </c>
      <c r="E347">
        <v>27</v>
      </c>
      <c r="F347">
        <v>6.8</v>
      </c>
      <c r="G347" t="s">
        <v>27</v>
      </c>
      <c r="H347" t="s">
        <v>26</v>
      </c>
      <c r="I347">
        <v>50.6</v>
      </c>
      <c r="J347">
        <v>24.91</v>
      </c>
      <c r="K347">
        <v>2.63</v>
      </c>
      <c r="L347">
        <v>295.99</v>
      </c>
      <c r="M347">
        <v>295.99</v>
      </c>
      <c r="N347">
        <v>295.99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0.2</v>
      </c>
      <c r="U347">
        <v>0.2</v>
      </c>
      <c r="V347">
        <v>2</v>
      </c>
      <c r="W347">
        <v>4</v>
      </c>
      <c r="X347">
        <v>0</v>
      </c>
      <c r="Y347">
        <v>1</v>
      </c>
    </row>
    <row r="348" spans="1:25" x14ac:dyDescent="0.25">
      <c r="A348">
        <v>364</v>
      </c>
      <c r="B348" t="s">
        <v>34</v>
      </c>
      <c r="C348">
        <v>5540</v>
      </c>
      <c r="D348">
        <v>16</v>
      </c>
      <c r="E348">
        <v>27</v>
      </c>
      <c r="F348">
        <v>7.2</v>
      </c>
      <c r="G348" t="s">
        <v>25</v>
      </c>
      <c r="H348" t="s">
        <v>26</v>
      </c>
      <c r="I348">
        <v>49.31</v>
      </c>
      <c r="J348">
        <v>19.329999999999998</v>
      </c>
      <c r="K348">
        <v>1.95</v>
      </c>
      <c r="L348">
        <v>309.49</v>
      </c>
      <c r="M348">
        <v>269.29000000000002</v>
      </c>
      <c r="N348">
        <v>309.49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0.1</v>
      </c>
      <c r="U348">
        <v>0.1</v>
      </c>
      <c r="V348">
        <v>3</v>
      </c>
      <c r="W348">
        <v>4</v>
      </c>
      <c r="X348">
        <v>0</v>
      </c>
      <c r="Y348">
        <v>1</v>
      </c>
    </row>
    <row r="349" spans="1:25" x14ac:dyDescent="0.25">
      <c r="A349">
        <v>365</v>
      </c>
      <c r="B349" t="s">
        <v>34</v>
      </c>
      <c r="C349">
        <v>5540</v>
      </c>
      <c r="D349">
        <v>17</v>
      </c>
      <c r="E349">
        <v>27</v>
      </c>
      <c r="F349">
        <v>6</v>
      </c>
      <c r="G349" t="s">
        <v>25</v>
      </c>
      <c r="H349" t="s">
        <v>26</v>
      </c>
      <c r="I349">
        <v>87.44</v>
      </c>
      <c r="J349">
        <v>20.78</v>
      </c>
      <c r="K349">
        <v>4.6900000000000004</v>
      </c>
      <c r="L349">
        <v>188.79</v>
      </c>
      <c r="M349">
        <v>188.79</v>
      </c>
      <c r="N349">
        <v>188.79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0.1</v>
      </c>
      <c r="U349">
        <v>0.24</v>
      </c>
      <c r="V349">
        <v>3</v>
      </c>
      <c r="W349">
        <v>3</v>
      </c>
      <c r="X349">
        <v>0</v>
      </c>
      <c r="Y349">
        <v>1</v>
      </c>
    </row>
    <row r="350" spans="1:25" x14ac:dyDescent="0.25">
      <c r="A350">
        <v>366</v>
      </c>
      <c r="B350" t="s">
        <v>34</v>
      </c>
      <c r="C350">
        <v>5540</v>
      </c>
      <c r="D350">
        <v>17</v>
      </c>
      <c r="E350">
        <v>27</v>
      </c>
      <c r="F350">
        <v>6</v>
      </c>
      <c r="G350" t="s">
        <v>27</v>
      </c>
      <c r="H350" t="s">
        <v>26</v>
      </c>
      <c r="I350">
        <v>78.92</v>
      </c>
      <c r="J350">
        <v>19.2</v>
      </c>
      <c r="K350">
        <v>2.35</v>
      </c>
      <c r="L350">
        <v>265.16000000000003</v>
      </c>
      <c r="M350">
        <v>265.16000000000003</v>
      </c>
      <c r="N350">
        <v>265.16000000000003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0.1</v>
      </c>
      <c r="U350">
        <v>0.1</v>
      </c>
      <c r="V350">
        <v>3</v>
      </c>
      <c r="W350">
        <v>4</v>
      </c>
      <c r="X350">
        <v>0</v>
      </c>
      <c r="Y350">
        <v>1</v>
      </c>
    </row>
    <row r="351" spans="1:25" x14ac:dyDescent="0.25">
      <c r="A351">
        <v>367</v>
      </c>
      <c r="B351" t="s">
        <v>34</v>
      </c>
      <c r="C351">
        <v>5540</v>
      </c>
      <c r="D351">
        <v>17</v>
      </c>
      <c r="E351">
        <v>27</v>
      </c>
      <c r="F351">
        <v>6.2</v>
      </c>
      <c r="G351" t="s">
        <v>25</v>
      </c>
      <c r="H351" t="s">
        <v>26</v>
      </c>
      <c r="I351">
        <v>75.52</v>
      </c>
      <c r="J351">
        <v>23.93</v>
      </c>
      <c r="K351">
        <v>5.97</v>
      </c>
      <c r="L351">
        <v>205.08</v>
      </c>
      <c r="M351">
        <v>205.08</v>
      </c>
      <c r="N351">
        <v>104.94</v>
      </c>
      <c r="O351">
        <v>0</v>
      </c>
      <c r="P351">
        <v>102.78</v>
      </c>
      <c r="Q351">
        <v>0</v>
      </c>
      <c r="R351">
        <v>0</v>
      </c>
      <c r="S351">
        <v>0</v>
      </c>
      <c r="T351">
        <v>0.1</v>
      </c>
      <c r="U351">
        <v>0.4</v>
      </c>
      <c r="V351">
        <v>3</v>
      </c>
      <c r="W351">
        <v>4</v>
      </c>
      <c r="X351">
        <v>0</v>
      </c>
      <c r="Y351">
        <v>1</v>
      </c>
    </row>
    <row r="352" spans="1:25" x14ac:dyDescent="0.25">
      <c r="A352">
        <v>368</v>
      </c>
      <c r="B352" t="s">
        <v>34</v>
      </c>
      <c r="C352">
        <v>5540</v>
      </c>
      <c r="D352">
        <v>16</v>
      </c>
      <c r="E352">
        <v>27</v>
      </c>
      <c r="F352">
        <v>6.1</v>
      </c>
      <c r="G352" t="s">
        <v>25</v>
      </c>
      <c r="H352" t="s">
        <v>26</v>
      </c>
      <c r="I352">
        <v>104.92</v>
      </c>
      <c r="J352">
        <v>8.2799999999999994</v>
      </c>
      <c r="K352">
        <v>2.5</v>
      </c>
      <c r="L352">
        <v>158.79</v>
      </c>
      <c r="M352">
        <v>158.79</v>
      </c>
      <c r="N352">
        <v>143.62</v>
      </c>
      <c r="O352">
        <v>0</v>
      </c>
      <c r="P352">
        <v>0</v>
      </c>
      <c r="Q352">
        <v>0</v>
      </c>
      <c r="R352">
        <v>34.31</v>
      </c>
      <c r="S352">
        <v>34</v>
      </c>
      <c r="T352">
        <v>0.2</v>
      </c>
      <c r="U352">
        <v>0.2</v>
      </c>
      <c r="V352">
        <v>3</v>
      </c>
      <c r="W352">
        <v>3</v>
      </c>
      <c r="X352">
        <v>0</v>
      </c>
      <c r="Y352">
        <v>1</v>
      </c>
    </row>
    <row r="353" spans="1:25" x14ac:dyDescent="0.25">
      <c r="A353">
        <v>369</v>
      </c>
      <c r="B353" t="s">
        <v>34</v>
      </c>
      <c r="C353">
        <v>5540</v>
      </c>
      <c r="D353">
        <v>16</v>
      </c>
      <c r="E353">
        <v>27</v>
      </c>
      <c r="F353">
        <v>6</v>
      </c>
      <c r="G353" t="s">
        <v>25</v>
      </c>
      <c r="H353" t="s">
        <v>26</v>
      </c>
      <c r="I353">
        <v>92.95</v>
      </c>
      <c r="J353">
        <v>26.77</v>
      </c>
      <c r="K353">
        <v>2.79</v>
      </c>
      <c r="L353">
        <v>153.51</v>
      </c>
      <c r="M353">
        <v>153.51</v>
      </c>
      <c r="N353">
        <v>89.74</v>
      </c>
      <c r="O353">
        <v>0</v>
      </c>
      <c r="P353">
        <v>65.78</v>
      </c>
      <c r="Q353">
        <v>0</v>
      </c>
      <c r="R353">
        <v>0</v>
      </c>
      <c r="S353">
        <v>0</v>
      </c>
      <c r="T353">
        <v>0.4</v>
      </c>
      <c r="U353">
        <v>0.4</v>
      </c>
      <c r="V353">
        <v>2</v>
      </c>
      <c r="W353">
        <v>4</v>
      </c>
      <c r="X353">
        <v>0</v>
      </c>
      <c r="Y353">
        <v>1</v>
      </c>
    </row>
    <row r="354" spans="1:25" x14ac:dyDescent="0.25">
      <c r="A354">
        <v>370</v>
      </c>
      <c r="B354" t="s">
        <v>34</v>
      </c>
      <c r="C354">
        <v>5540</v>
      </c>
      <c r="D354">
        <v>17</v>
      </c>
      <c r="E354">
        <v>27</v>
      </c>
      <c r="F354">
        <v>5.3</v>
      </c>
      <c r="G354" t="s">
        <v>27</v>
      </c>
      <c r="H354" t="s">
        <v>26</v>
      </c>
      <c r="I354">
        <v>117.19</v>
      </c>
      <c r="J354">
        <v>30.1</v>
      </c>
      <c r="K354">
        <v>3.45</v>
      </c>
      <c r="L354">
        <v>143.85</v>
      </c>
      <c r="M354">
        <v>143.85</v>
      </c>
      <c r="N354">
        <v>0</v>
      </c>
      <c r="O354">
        <v>15338</v>
      </c>
      <c r="P354">
        <v>153.38</v>
      </c>
      <c r="Q354">
        <v>0</v>
      </c>
      <c r="R354">
        <v>0</v>
      </c>
      <c r="S354">
        <v>0</v>
      </c>
      <c r="T354">
        <v>0.5</v>
      </c>
      <c r="U354">
        <v>0.5</v>
      </c>
      <c r="V354">
        <v>2</v>
      </c>
      <c r="W354">
        <v>4</v>
      </c>
      <c r="X354">
        <v>0</v>
      </c>
      <c r="Y354">
        <v>1</v>
      </c>
    </row>
    <row r="355" spans="1:25" x14ac:dyDescent="0.25">
      <c r="A355">
        <v>371</v>
      </c>
      <c r="B355" t="s">
        <v>34</v>
      </c>
      <c r="C355">
        <v>5501</v>
      </c>
      <c r="D355">
        <v>17</v>
      </c>
      <c r="E355">
        <v>27</v>
      </c>
      <c r="F355">
        <v>6.1</v>
      </c>
      <c r="G355" t="s">
        <v>25</v>
      </c>
      <c r="H355" t="s">
        <v>26</v>
      </c>
      <c r="I355">
        <v>73.849999999999994</v>
      </c>
      <c r="J355">
        <v>32.85</v>
      </c>
      <c r="K355">
        <v>3.5</v>
      </c>
      <c r="L355">
        <v>191.51</v>
      </c>
      <c r="M355">
        <v>195.41</v>
      </c>
      <c r="N355">
        <v>82.15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0.1</v>
      </c>
      <c r="U355">
        <v>3.26</v>
      </c>
      <c r="V355">
        <v>2</v>
      </c>
      <c r="W355">
        <v>3</v>
      </c>
      <c r="X355">
        <v>1</v>
      </c>
      <c r="Y355">
        <v>2</v>
      </c>
    </row>
    <row r="356" spans="1:25" x14ac:dyDescent="0.25">
      <c r="A356">
        <v>372</v>
      </c>
      <c r="B356" t="s">
        <v>34</v>
      </c>
      <c r="C356">
        <v>5540</v>
      </c>
      <c r="D356">
        <v>18</v>
      </c>
      <c r="E356">
        <v>27</v>
      </c>
      <c r="F356">
        <v>6.1</v>
      </c>
      <c r="G356" t="s">
        <v>25</v>
      </c>
      <c r="H356" t="s">
        <v>26</v>
      </c>
      <c r="I356">
        <v>92</v>
      </c>
      <c r="J356">
        <v>38.19</v>
      </c>
      <c r="K356">
        <v>3.52</v>
      </c>
      <c r="L356">
        <v>99.14</v>
      </c>
      <c r="M356">
        <v>99.14</v>
      </c>
      <c r="N356">
        <v>99.14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0.1</v>
      </c>
      <c r="U356">
        <v>0.1</v>
      </c>
      <c r="V356">
        <v>1</v>
      </c>
      <c r="W356">
        <v>3</v>
      </c>
      <c r="X356">
        <v>0</v>
      </c>
      <c r="Y356">
        <v>1</v>
      </c>
    </row>
    <row r="357" spans="1:25" x14ac:dyDescent="0.25">
      <c r="A357">
        <v>373</v>
      </c>
      <c r="B357" t="s">
        <v>34</v>
      </c>
      <c r="C357">
        <v>5540</v>
      </c>
      <c r="D357">
        <v>16</v>
      </c>
      <c r="E357">
        <v>27</v>
      </c>
      <c r="F357">
        <v>5.5</v>
      </c>
      <c r="G357" t="s">
        <v>25</v>
      </c>
      <c r="H357" t="s">
        <v>26</v>
      </c>
      <c r="I357">
        <v>65.959999999999994</v>
      </c>
      <c r="J357">
        <v>54.9</v>
      </c>
      <c r="K357">
        <v>4</v>
      </c>
      <c r="L357">
        <v>252.25</v>
      </c>
      <c r="M357">
        <v>213.04</v>
      </c>
      <c r="N357">
        <v>39.21</v>
      </c>
      <c r="O357">
        <v>0</v>
      </c>
      <c r="P357">
        <v>270.97000000000003</v>
      </c>
      <c r="Q357">
        <v>0</v>
      </c>
      <c r="R357">
        <v>0</v>
      </c>
      <c r="S357">
        <v>0</v>
      </c>
      <c r="T357">
        <v>0.44</v>
      </c>
      <c r="U357">
        <v>0.49</v>
      </c>
      <c r="V357">
        <v>2</v>
      </c>
      <c r="W357">
        <v>4</v>
      </c>
      <c r="X357">
        <v>0</v>
      </c>
      <c r="Y357">
        <v>1</v>
      </c>
    </row>
    <row r="358" spans="1:25" x14ac:dyDescent="0.25">
      <c r="A358">
        <v>374</v>
      </c>
      <c r="B358" t="s">
        <v>34</v>
      </c>
      <c r="C358">
        <v>5495</v>
      </c>
      <c r="D358">
        <v>18</v>
      </c>
      <c r="E358">
        <v>27</v>
      </c>
      <c r="F358">
        <v>5.4</v>
      </c>
      <c r="G358" t="s">
        <v>27</v>
      </c>
      <c r="H358" t="s">
        <v>26</v>
      </c>
      <c r="I358">
        <v>93.69</v>
      </c>
      <c r="J358">
        <v>45.26</v>
      </c>
      <c r="K358">
        <v>3.1</v>
      </c>
      <c r="L358">
        <v>149.94999999999999</v>
      </c>
      <c r="M358">
        <v>149.94999999999999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1.6</v>
      </c>
      <c r="U358">
        <v>1.6</v>
      </c>
      <c r="V358">
        <v>1</v>
      </c>
      <c r="W358">
        <v>4</v>
      </c>
      <c r="X358">
        <v>0</v>
      </c>
      <c r="Y358">
        <v>1</v>
      </c>
    </row>
    <row r="359" spans="1:25" x14ac:dyDescent="0.25">
      <c r="A359">
        <v>375</v>
      </c>
      <c r="B359" t="s">
        <v>34</v>
      </c>
      <c r="C359">
        <v>5540</v>
      </c>
      <c r="D359">
        <v>18</v>
      </c>
      <c r="E359">
        <v>27</v>
      </c>
      <c r="F359">
        <v>6.2</v>
      </c>
      <c r="G359" t="s">
        <v>27</v>
      </c>
      <c r="H359" t="s">
        <v>26</v>
      </c>
      <c r="I359">
        <v>70.510000000000005</v>
      </c>
      <c r="J359">
        <v>21.32</v>
      </c>
      <c r="K359">
        <v>2.27</v>
      </c>
      <c r="L359">
        <v>289.06</v>
      </c>
      <c r="M359">
        <v>289.06</v>
      </c>
      <c r="N359">
        <v>289.06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0.1</v>
      </c>
      <c r="U359">
        <v>0.1</v>
      </c>
      <c r="V359">
        <v>2</v>
      </c>
      <c r="W359">
        <v>4</v>
      </c>
      <c r="X359">
        <v>0</v>
      </c>
      <c r="Y359">
        <v>1</v>
      </c>
    </row>
    <row r="360" spans="1:25" x14ac:dyDescent="0.25">
      <c r="A360">
        <v>376</v>
      </c>
      <c r="B360" t="s">
        <v>34</v>
      </c>
      <c r="C360">
        <v>5491</v>
      </c>
      <c r="D360">
        <v>16</v>
      </c>
      <c r="E360">
        <v>27</v>
      </c>
      <c r="F360">
        <v>6.1</v>
      </c>
      <c r="G360" t="s">
        <v>25</v>
      </c>
      <c r="H360" t="s">
        <v>26</v>
      </c>
      <c r="I360">
        <v>106.83</v>
      </c>
      <c r="J360">
        <v>6.51</v>
      </c>
      <c r="K360">
        <v>1.46</v>
      </c>
      <c r="L360">
        <v>171.5</v>
      </c>
      <c r="M360">
        <v>171.5</v>
      </c>
      <c r="N360">
        <v>171.5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0.1</v>
      </c>
      <c r="U360">
        <v>0.1</v>
      </c>
      <c r="V360">
        <v>2</v>
      </c>
      <c r="W360">
        <v>3</v>
      </c>
      <c r="X360">
        <v>0</v>
      </c>
      <c r="Y360">
        <v>1</v>
      </c>
    </row>
    <row r="361" spans="1:25" x14ac:dyDescent="0.25">
      <c r="A361">
        <v>377</v>
      </c>
      <c r="B361" t="s">
        <v>34</v>
      </c>
      <c r="C361">
        <v>5490</v>
      </c>
      <c r="D361">
        <v>18</v>
      </c>
      <c r="E361">
        <v>27</v>
      </c>
      <c r="F361">
        <v>6</v>
      </c>
      <c r="G361" t="s">
        <v>27</v>
      </c>
      <c r="H361" t="s">
        <v>26</v>
      </c>
      <c r="I361">
        <v>96.24</v>
      </c>
      <c r="J361">
        <v>5.75</v>
      </c>
      <c r="K361">
        <v>2.13</v>
      </c>
      <c r="L361">
        <v>243.79</v>
      </c>
      <c r="M361">
        <v>243.79</v>
      </c>
      <c r="N361">
        <v>243.79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0.1</v>
      </c>
      <c r="U361">
        <v>0.1</v>
      </c>
      <c r="V361">
        <v>3</v>
      </c>
      <c r="W361">
        <v>3</v>
      </c>
      <c r="X361">
        <v>0</v>
      </c>
      <c r="Y361">
        <v>1</v>
      </c>
    </row>
    <row r="362" spans="1:25" x14ac:dyDescent="0.25">
      <c r="A362">
        <v>378</v>
      </c>
      <c r="B362" t="s">
        <v>34</v>
      </c>
      <c r="C362">
        <v>5523</v>
      </c>
      <c r="D362">
        <v>18</v>
      </c>
      <c r="E362">
        <v>27</v>
      </c>
      <c r="F362">
        <v>6.3</v>
      </c>
      <c r="G362" t="s">
        <v>25</v>
      </c>
      <c r="H362" t="s">
        <v>26</v>
      </c>
      <c r="I362">
        <v>82.34</v>
      </c>
      <c r="J362">
        <v>16.61</v>
      </c>
      <c r="K362">
        <v>3.68</v>
      </c>
      <c r="L362">
        <v>198.15</v>
      </c>
      <c r="M362">
        <v>198.15</v>
      </c>
      <c r="N362">
        <v>150.63999999999999</v>
      </c>
      <c r="O362">
        <v>0</v>
      </c>
      <c r="P362">
        <v>0</v>
      </c>
      <c r="Q362">
        <v>47.51</v>
      </c>
      <c r="R362">
        <v>0</v>
      </c>
      <c r="S362">
        <v>48</v>
      </c>
      <c r="T362">
        <v>0.1</v>
      </c>
      <c r="U362">
        <v>0.1</v>
      </c>
      <c r="V362">
        <v>3</v>
      </c>
      <c r="W362">
        <v>3</v>
      </c>
      <c r="X362">
        <v>0</v>
      </c>
      <c r="Y362">
        <v>1</v>
      </c>
    </row>
    <row r="363" spans="1:25" x14ac:dyDescent="0.25">
      <c r="A363">
        <v>379</v>
      </c>
      <c r="B363" t="s">
        <v>34</v>
      </c>
      <c r="C363">
        <v>5491</v>
      </c>
      <c r="D363">
        <v>18</v>
      </c>
      <c r="E363">
        <v>27</v>
      </c>
      <c r="F363">
        <v>6.1</v>
      </c>
      <c r="G363" t="s">
        <v>25</v>
      </c>
      <c r="H363" t="s">
        <v>26</v>
      </c>
      <c r="I363">
        <v>92</v>
      </c>
      <c r="J363">
        <v>5.0599999999999996</v>
      </c>
      <c r="K363">
        <v>3.03</v>
      </c>
      <c r="L363">
        <v>246.65</v>
      </c>
      <c r="M363">
        <v>246.65</v>
      </c>
      <c r="N363">
        <v>246.65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0.1</v>
      </c>
      <c r="U363">
        <v>0.1</v>
      </c>
      <c r="V363">
        <v>3</v>
      </c>
      <c r="W363">
        <v>3</v>
      </c>
      <c r="X363">
        <v>0</v>
      </c>
      <c r="Y363">
        <v>1</v>
      </c>
    </row>
    <row r="364" spans="1:25" x14ac:dyDescent="0.25">
      <c r="A364">
        <v>380</v>
      </c>
      <c r="B364" t="s">
        <v>34</v>
      </c>
      <c r="C364">
        <v>5482</v>
      </c>
      <c r="D364">
        <v>16</v>
      </c>
      <c r="E364">
        <v>27</v>
      </c>
      <c r="F364">
        <v>6.1</v>
      </c>
      <c r="G364" t="s">
        <v>27</v>
      </c>
      <c r="H364" t="s">
        <v>26</v>
      </c>
      <c r="I364">
        <v>91.1</v>
      </c>
      <c r="J364">
        <v>14.02</v>
      </c>
      <c r="K364">
        <v>2.9</v>
      </c>
      <c r="L364">
        <v>205.48</v>
      </c>
      <c r="M364">
        <v>205.48</v>
      </c>
      <c r="N364">
        <v>205.48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0.1</v>
      </c>
      <c r="U364">
        <v>0.1</v>
      </c>
      <c r="V364">
        <v>3</v>
      </c>
      <c r="W364">
        <v>4</v>
      </c>
      <c r="X364">
        <v>0</v>
      </c>
      <c r="Y364">
        <v>1</v>
      </c>
    </row>
    <row r="365" spans="1:25" x14ac:dyDescent="0.25">
      <c r="A365">
        <v>381</v>
      </c>
      <c r="B365" t="s">
        <v>34</v>
      </c>
      <c r="C365">
        <v>5238</v>
      </c>
      <c r="D365">
        <v>16</v>
      </c>
      <c r="E365">
        <v>27</v>
      </c>
      <c r="F365">
        <v>5</v>
      </c>
      <c r="G365" t="s">
        <v>25</v>
      </c>
      <c r="H365" t="s">
        <v>26</v>
      </c>
      <c r="I365">
        <v>117.4</v>
      </c>
      <c r="J365">
        <v>68.34</v>
      </c>
      <c r="K365">
        <v>4.8099999999999996</v>
      </c>
      <c r="L365">
        <v>70.97</v>
      </c>
      <c r="M365">
        <v>70.97</v>
      </c>
      <c r="N365">
        <v>0</v>
      </c>
      <c r="O365">
        <v>10080</v>
      </c>
      <c r="P365">
        <v>100.8</v>
      </c>
      <c r="Q365">
        <v>0</v>
      </c>
      <c r="R365">
        <v>0</v>
      </c>
      <c r="S365">
        <v>0</v>
      </c>
      <c r="T365">
        <v>0.6</v>
      </c>
      <c r="U365">
        <v>0.6</v>
      </c>
      <c r="V365">
        <v>1</v>
      </c>
      <c r="W365">
        <v>2</v>
      </c>
      <c r="X365">
        <v>0</v>
      </c>
      <c r="Y365">
        <v>1</v>
      </c>
    </row>
    <row r="366" spans="1:25" x14ac:dyDescent="0.25">
      <c r="A366">
        <v>382</v>
      </c>
      <c r="B366" t="s">
        <v>34</v>
      </c>
      <c r="C366">
        <v>5483</v>
      </c>
      <c r="D366">
        <v>16</v>
      </c>
      <c r="E366">
        <v>27</v>
      </c>
      <c r="F366">
        <v>6</v>
      </c>
      <c r="G366" t="s">
        <v>25</v>
      </c>
      <c r="H366" t="s">
        <v>26</v>
      </c>
      <c r="I366">
        <v>74.2</v>
      </c>
      <c r="J366">
        <v>39.270000000000003</v>
      </c>
      <c r="K366">
        <v>2.77</v>
      </c>
      <c r="L366">
        <v>180.08</v>
      </c>
      <c r="M366">
        <v>180.08</v>
      </c>
      <c r="N366">
        <v>180.08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0.1</v>
      </c>
      <c r="U366">
        <v>0.1</v>
      </c>
      <c r="V366">
        <v>2</v>
      </c>
      <c r="W366">
        <v>3</v>
      </c>
      <c r="X366">
        <v>0</v>
      </c>
      <c r="Y366">
        <v>1</v>
      </c>
    </row>
    <row r="367" spans="1:25" x14ac:dyDescent="0.25">
      <c r="A367">
        <v>383</v>
      </c>
      <c r="B367" t="s">
        <v>34</v>
      </c>
      <c r="C367">
        <v>5733</v>
      </c>
      <c r="D367">
        <v>17</v>
      </c>
      <c r="E367">
        <v>43</v>
      </c>
      <c r="F367">
        <v>5.3</v>
      </c>
      <c r="G367" t="s">
        <v>27</v>
      </c>
      <c r="H367" t="s">
        <v>26</v>
      </c>
      <c r="I367">
        <v>35.18</v>
      </c>
      <c r="J367">
        <v>129.68</v>
      </c>
      <c r="K367">
        <v>12.65</v>
      </c>
      <c r="L367">
        <v>49.73</v>
      </c>
      <c r="M367">
        <v>49.73</v>
      </c>
      <c r="N367">
        <v>0</v>
      </c>
      <c r="O367">
        <v>5440</v>
      </c>
      <c r="P367">
        <v>54.4</v>
      </c>
      <c r="Q367">
        <v>0</v>
      </c>
      <c r="R367">
        <v>0</v>
      </c>
      <c r="S367">
        <v>0</v>
      </c>
      <c r="T367">
        <v>0.65</v>
      </c>
      <c r="U367">
        <v>0.65</v>
      </c>
      <c r="V367">
        <v>1</v>
      </c>
      <c r="W367">
        <v>2</v>
      </c>
      <c r="X367">
        <v>0</v>
      </c>
      <c r="Y367">
        <v>1</v>
      </c>
    </row>
    <row r="368" spans="1:25" x14ac:dyDescent="0.25">
      <c r="A368">
        <v>384</v>
      </c>
      <c r="B368" t="s">
        <v>34</v>
      </c>
      <c r="C368">
        <v>5733</v>
      </c>
      <c r="D368">
        <v>16</v>
      </c>
      <c r="E368">
        <v>43</v>
      </c>
      <c r="F368">
        <v>5.5</v>
      </c>
      <c r="G368" t="s">
        <v>25</v>
      </c>
      <c r="H368" t="s">
        <v>26</v>
      </c>
      <c r="I368">
        <v>24.77</v>
      </c>
      <c r="J368">
        <v>114.68</v>
      </c>
      <c r="K368">
        <v>11.18</v>
      </c>
      <c r="L368">
        <v>79.05</v>
      </c>
      <c r="M368">
        <v>79.05</v>
      </c>
      <c r="N368">
        <v>0</v>
      </c>
      <c r="O368">
        <v>8900</v>
      </c>
      <c r="P368">
        <v>89</v>
      </c>
      <c r="Q368">
        <v>0</v>
      </c>
      <c r="R368">
        <v>0</v>
      </c>
      <c r="S368">
        <v>0</v>
      </c>
      <c r="T368">
        <v>0.6</v>
      </c>
      <c r="U368">
        <v>0.6</v>
      </c>
      <c r="V368">
        <v>2</v>
      </c>
      <c r="W368">
        <v>3</v>
      </c>
      <c r="X368">
        <v>0</v>
      </c>
      <c r="Y368">
        <v>1</v>
      </c>
    </row>
    <row r="369" spans="1:25" x14ac:dyDescent="0.25">
      <c r="A369">
        <v>385</v>
      </c>
      <c r="B369" t="s">
        <v>34</v>
      </c>
      <c r="C369">
        <v>5733</v>
      </c>
      <c r="D369">
        <v>16</v>
      </c>
      <c r="E369">
        <v>43</v>
      </c>
      <c r="F369">
        <v>6.1</v>
      </c>
      <c r="G369" t="s">
        <v>27</v>
      </c>
      <c r="H369" t="s">
        <v>26</v>
      </c>
      <c r="I369">
        <v>34.99</v>
      </c>
      <c r="J369">
        <v>78.62</v>
      </c>
      <c r="K369">
        <v>5.86</v>
      </c>
      <c r="L369">
        <v>113.7</v>
      </c>
      <c r="M369">
        <v>113.7</v>
      </c>
      <c r="N369">
        <v>0</v>
      </c>
      <c r="O369">
        <v>11740</v>
      </c>
      <c r="P369">
        <v>117.4</v>
      </c>
      <c r="Q369">
        <v>0</v>
      </c>
      <c r="R369">
        <v>0</v>
      </c>
      <c r="S369">
        <v>0</v>
      </c>
      <c r="T369">
        <v>0.4</v>
      </c>
      <c r="U369">
        <v>0.4</v>
      </c>
      <c r="V369">
        <v>1</v>
      </c>
      <c r="W369">
        <v>3</v>
      </c>
      <c r="X369">
        <v>0</v>
      </c>
      <c r="Y369">
        <v>1</v>
      </c>
    </row>
    <row r="370" spans="1:25" x14ac:dyDescent="0.25">
      <c r="A370">
        <v>386</v>
      </c>
      <c r="B370" t="s">
        <v>34</v>
      </c>
      <c r="C370">
        <v>5710</v>
      </c>
      <c r="D370">
        <v>17</v>
      </c>
      <c r="E370">
        <v>45</v>
      </c>
      <c r="F370">
        <v>6.9</v>
      </c>
      <c r="G370" t="s">
        <v>25</v>
      </c>
      <c r="H370" t="s">
        <v>26</v>
      </c>
      <c r="I370">
        <v>28.34</v>
      </c>
      <c r="J370">
        <v>43.19</v>
      </c>
      <c r="K370">
        <v>2.41</v>
      </c>
      <c r="L370">
        <v>152.57</v>
      </c>
      <c r="M370">
        <v>152.57</v>
      </c>
      <c r="N370">
        <v>152.57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0.35</v>
      </c>
      <c r="U370">
        <v>0.35</v>
      </c>
      <c r="V370">
        <v>2</v>
      </c>
      <c r="W370">
        <v>3</v>
      </c>
      <c r="X370">
        <v>0</v>
      </c>
      <c r="Y370">
        <v>1</v>
      </c>
    </row>
    <row r="371" spans="1:25" x14ac:dyDescent="0.25">
      <c r="A371">
        <v>387</v>
      </c>
      <c r="B371" t="s">
        <v>34</v>
      </c>
      <c r="C371">
        <v>5700</v>
      </c>
      <c r="D371">
        <v>16</v>
      </c>
      <c r="E371">
        <v>45</v>
      </c>
      <c r="F371">
        <v>6.6</v>
      </c>
      <c r="G371" t="s">
        <v>25</v>
      </c>
      <c r="H371" t="s">
        <v>26</v>
      </c>
      <c r="I371">
        <v>60.44</v>
      </c>
      <c r="J371">
        <v>30.42</v>
      </c>
      <c r="K371">
        <v>2.92</v>
      </c>
      <c r="L371">
        <v>123.88</v>
      </c>
      <c r="M371">
        <v>100.26</v>
      </c>
      <c r="N371">
        <v>123.88</v>
      </c>
      <c r="O371">
        <v>0</v>
      </c>
      <c r="P371">
        <v>0</v>
      </c>
      <c r="Q371">
        <v>0</v>
      </c>
      <c r="R371">
        <v>0</v>
      </c>
      <c r="S371">
        <v>19</v>
      </c>
      <c r="T371">
        <v>0.1</v>
      </c>
      <c r="U371">
        <v>0.1</v>
      </c>
      <c r="V371">
        <v>1</v>
      </c>
      <c r="W371">
        <v>2</v>
      </c>
      <c r="X371">
        <v>0</v>
      </c>
      <c r="Y371">
        <v>1</v>
      </c>
    </row>
    <row r="372" spans="1:25" x14ac:dyDescent="0.25">
      <c r="A372">
        <v>388</v>
      </c>
      <c r="B372" t="s">
        <v>34</v>
      </c>
      <c r="C372">
        <v>5700</v>
      </c>
      <c r="D372">
        <v>16</v>
      </c>
      <c r="E372">
        <v>45</v>
      </c>
      <c r="F372">
        <v>6.9</v>
      </c>
      <c r="G372" t="s">
        <v>25</v>
      </c>
      <c r="H372" t="s">
        <v>26</v>
      </c>
      <c r="I372">
        <v>49.69</v>
      </c>
      <c r="J372">
        <v>30.76</v>
      </c>
      <c r="K372">
        <v>2.93</v>
      </c>
      <c r="L372">
        <v>123.88</v>
      </c>
      <c r="M372">
        <v>100.26</v>
      </c>
      <c r="N372">
        <v>123.88</v>
      </c>
      <c r="O372">
        <v>0</v>
      </c>
      <c r="P372">
        <v>0</v>
      </c>
      <c r="Q372">
        <v>0</v>
      </c>
      <c r="R372">
        <v>0</v>
      </c>
      <c r="S372">
        <v>19</v>
      </c>
      <c r="T372">
        <v>0.1</v>
      </c>
      <c r="U372">
        <v>0.1</v>
      </c>
      <c r="V372">
        <v>1</v>
      </c>
      <c r="W372">
        <v>2</v>
      </c>
      <c r="X372">
        <v>0</v>
      </c>
      <c r="Y372">
        <v>1</v>
      </c>
    </row>
    <row r="373" spans="1:25" x14ac:dyDescent="0.25">
      <c r="A373">
        <v>389</v>
      </c>
      <c r="B373" t="s">
        <v>34</v>
      </c>
      <c r="C373">
        <v>5710</v>
      </c>
      <c r="D373">
        <v>18</v>
      </c>
      <c r="E373">
        <v>45</v>
      </c>
      <c r="F373">
        <v>6.1</v>
      </c>
      <c r="G373" t="s">
        <v>25</v>
      </c>
      <c r="H373" t="s">
        <v>26</v>
      </c>
      <c r="I373">
        <v>42.05</v>
      </c>
      <c r="J373">
        <v>54.3</v>
      </c>
      <c r="K373">
        <v>5.74</v>
      </c>
      <c r="L373">
        <v>114.7</v>
      </c>
      <c r="M373">
        <v>114.7</v>
      </c>
      <c r="N373">
        <v>19.98</v>
      </c>
      <c r="O373">
        <v>0</v>
      </c>
      <c r="P373">
        <v>105.04</v>
      </c>
      <c r="Q373">
        <v>0</v>
      </c>
      <c r="R373">
        <v>0</v>
      </c>
      <c r="S373">
        <v>0</v>
      </c>
      <c r="T373">
        <v>0.26</v>
      </c>
      <c r="U373">
        <v>0.6</v>
      </c>
      <c r="V373">
        <v>3</v>
      </c>
      <c r="W373">
        <v>3</v>
      </c>
      <c r="X373">
        <v>0</v>
      </c>
      <c r="Y373">
        <v>1</v>
      </c>
    </row>
    <row r="374" spans="1:25" x14ac:dyDescent="0.25">
      <c r="A374">
        <v>390</v>
      </c>
      <c r="B374" t="s">
        <v>34</v>
      </c>
      <c r="C374">
        <v>5700</v>
      </c>
      <c r="D374">
        <v>16</v>
      </c>
      <c r="E374">
        <v>45</v>
      </c>
      <c r="F374">
        <v>6.3</v>
      </c>
      <c r="G374" t="s">
        <v>25</v>
      </c>
      <c r="H374" t="s">
        <v>26</v>
      </c>
      <c r="I374">
        <v>36.96</v>
      </c>
      <c r="J374">
        <v>59.53</v>
      </c>
      <c r="K374">
        <v>2.9</v>
      </c>
      <c r="L374">
        <v>104.14</v>
      </c>
      <c r="M374">
        <v>104.14</v>
      </c>
      <c r="N374">
        <v>104.14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0.1</v>
      </c>
      <c r="U374">
        <v>0.1</v>
      </c>
      <c r="V374">
        <v>1</v>
      </c>
      <c r="W374">
        <v>3</v>
      </c>
      <c r="X374">
        <v>0</v>
      </c>
      <c r="Y374">
        <v>1</v>
      </c>
    </row>
    <row r="375" spans="1:25" x14ac:dyDescent="0.25">
      <c r="A375">
        <v>391</v>
      </c>
      <c r="B375" t="s">
        <v>34</v>
      </c>
      <c r="C375">
        <v>5700</v>
      </c>
      <c r="D375">
        <v>18</v>
      </c>
      <c r="E375">
        <v>45</v>
      </c>
      <c r="F375">
        <v>6.1</v>
      </c>
      <c r="G375" t="s">
        <v>25</v>
      </c>
      <c r="H375" t="s">
        <v>26</v>
      </c>
      <c r="I375">
        <v>38.270000000000003</v>
      </c>
      <c r="J375">
        <v>59.69</v>
      </c>
      <c r="K375">
        <v>3.09</v>
      </c>
      <c r="L375">
        <v>139.5</v>
      </c>
      <c r="M375">
        <v>119.8</v>
      </c>
      <c r="N375">
        <v>139.5</v>
      </c>
      <c r="O375">
        <v>0</v>
      </c>
      <c r="P375">
        <v>0</v>
      </c>
      <c r="Q375">
        <v>0</v>
      </c>
      <c r="R375">
        <v>0</v>
      </c>
      <c r="S375">
        <v>20</v>
      </c>
      <c r="T375">
        <v>0.1</v>
      </c>
      <c r="U375">
        <v>0.1</v>
      </c>
      <c r="V375">
        <v>1</v>
      </c>
      <c r="W375">
        <v>3</v>
      </c>
      <c r="X375">
        <v>0</v>
      </c>
      <c r="Y375">
        <v>1</v>
      </c>
    </row>
    <row r="376" spans="1:25" x14ac:dyDescent="0.25">
      <c r="A376">
        <v>392</v>
      </c>
      <c r="B376" t="s">
        <v>34</v>
      </c>
      <c r="C376">
        <v>5700</v>
      </c>
      <c r="D376">
        <v>18</v>
      </c>
      <c r="E376">
        <v>45</v>
      </c>
      <c r="F376">
        <v>6</v>
      </c>
      <c r="G376" t="s">
        <v>25</v>
      </c>
      <c r="H376" t="s">
        <v>26</v>
      </c>
      <c r="I376">
        <v>49.85</v>
      </c>
      <c r="J376">
        <v>51.97</v>
      </c>
      <c r="K376">
        <v>2.83</v>
      </c>
      <c r="L376">
        <v>139.5</v>
      </c>
      <c r="M376">
        <v>119.8</v>
      </c>
      <c r="N376">
        <v>139.5</v>
      </c>
      <c r="O376">
        <v>0</v>
      </c>
      <c r="P376">
        <v>0</v>
      </c>
      <c r="Q376">
        <v>0</v>
      </c>
      <c r="R376">
        <v>0</v>
      </c>
      <c r="S376">
        <v>20</v>
      </c>
      <c r="T376">
        <v>0.1</v>
      </c>
      <c r="U376">
        <v>0.1</v>
      </c>
      <c r="V376">
        <v>1</v>
      </c>
      <c r="W376">
        <v>3</v>
      </c>
      <c r="X376">
        <v>0</v>
      </c>
      <c r="Y376">
        <v>1</v>
      </c>
    </row>
    <row r="377" spans="1:25" x14ac:dyDescent="0.25">
      <c r="A377">
        <v>393</v>
      </c>
      <c r="B377" t="s">
        <v>34</v>
      </c>
      <c r="C377">
        <v>5700</v>
      </c>
      <c r="D377">
        <v>18</v>
      </c>
      <c r="E377">
        <v>45</v>
      </c>
      <c r="F377">
        <v>6.6</v>
      </c>
      <c r="G377" t="s">
        <v>25</v>
      </c>
      <c r="H377" t="s">
        <v>26</v>
      </c>
      <c r="I377">
        <v>41.34</v>
      </c>
      <c r="J377">
        <v>46.43</v>
      </c>
      <c r="K377">
        <v>3.28</v>
      </c>
      <c r="L377">
        <v>135.5</v>
      </c>
      <c r="M377">
        <v>115.7</v>
      </c>
      <c r="N377">
        <v>135.5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0.1</v>
      </c>
      <c r="U377">
        <v>0.1</v>
      </c>
      <c r="V377">
        <v>1</v>
      </c>
      <c r="W377">
        <v>3</v>
      </c>
      <c r="X377">
        <v>0</v>
      </c>
      <c r="Y377">
        <v>1</v>
      </c>
    </row>
    <row r="378" spans="1:25" x14ac:dyDescent="0.25">
      <c r="A378">
        <v>394</v>
      </c>
      <c r="B378" t="s">
        <v>34</v>
      </c>
      <c r="C378">
        <v>5710</v>
      </c>
      <c r="D378">
        <v>16</v>
      </c>
      <c r="E378">
        <v>45</v>
      </c>
      <c r="F378">
        <v>6.2</v>
      </c>
      <c r="G378" t="s">
        <v>25</v>
      </c>
      <c r="H378" t="s">
        <v>26</v>
      </c>
      <c r="I378">
        <v>21.67</v>
      </c>
      <c r="J378">
        <v>57.96</v>
      </c>
      <c r="K378">
        <v>2.86</v>
      </c>
      <c r="L378">
        <v>243.99</v>
      </c>
      <c r="M378">
        <v>243.99</v>
      </c>
      <c r="N378">
        <v>243.99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0.1</v>
      </c>
      <c r="U378">
        <v>0.1</v>
      </c>
      <c r="V378">
        <v>3</v>
      </c>
      <c r="W378">
        <v>4</v>
      </c>
      <c r="X378">
        <v>0</v>
      </c>
      <c r="Y378">
        <v>1</v>
      </c>
    </row>
    <row r="379" spans="1:25" x14ac:dyDescent="0.25">
      <c r="A379">
        <v>395</v>
      </c>
      <c r="B379" t="s">
        <v>34</v>
      </c>
      <c r="C379">
        <v>5700</v>
      </c>
      <c r="D379">
        <v>16</v>
      </c>
      <c r="E379">
        <v>45</v>
      </c>
      <c r="F379">
        <v>6.3</v>
      </c>
      <c r="G379" t="s">
        <v>25</v>
      </c>
      <c r="H379" t="s">
        <v>26</v>
      </c>
      <c r="I379">
        <v>45.59</v>
      </c>
      <c r="J379">
        <v>53.41</v>
      </c>
      <c r="K379">
        <v>4.1500000000000004</v>
      </c>
      <c r="L379">
        <v>97.97</v>
      </c>
      <c r="M379">
        <v>97.97</v>
      </c>
      <c r="N379">
        <v>97.97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0.1</v>
      </c>
      <c r="U379">
        <v>0.1</v>
      </c>
      <c r="V379">
        <v>2</v>
      </c>
      <c r="W379">
        <v>2</v>
      </c>
      <c r="X379">
        <v>0</v>
      </c>
      <c r="Y379">
        <v>1</v>
      </c>
    </row>
    <row r="380" spans="1:25" x14ac:dyDescent="0.25">
      <c r="A380">
        <v>396</v>
      </c>
      <c r="B380" t="s">
        <v>34</v>
      </c>
      <c r="C380">
        <v>5433</v>
      </c>
      <c r="D380">
        <v>16</v>
      </c>
      <c r="E380">
        <v>45</v>
      </c>
      <c r="F380">
        <v>6.1</v>
      </c>
      <c r="G380" t="s">
        <v>25</v>
      </c>
      <c r="H380" t="s">
        <v>26</v>
      </c>
      <c r="I380">
        <v>91.25</v>
      </c>
      <c r="J380">
        <v>9.39</v>
      </c>
      <c r="K380">
        <v>2.2799999999999998</v>
      </c>
      <c r="L380">
        <v>119.55</v>
      </c>
      <c r="M380">
        <v>119.55</v>
      </c>
      <c r="N380">
        <v>119.55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0.1</v>
      </c>
      <c r="U380">
        <v>0.1</v>
      </c>
      <c r="V380">
        <v>2</v>
      </c>
      <c r="W380">
        <v>3</v>
      </c>
      <c r="X380">
        <v>0</v>
      </c>
      <c r="Y380">
        <v>1</v>
      </c>
    </row>
    <row r="381" spans="1:25" x14ac:dyDescent="0.25">
      <c r="A381">
        <v>397</v>
      </c>
      <c r="B381" t="s">
        <v>34</v>
      </c>
      <c r="C381">
        <v>5710</v>
      </c>
      <c r="D381">
        <v>16</v>
      </c>
      <c r="E381">
        <v>45</v>
      </c>
      <c r="F381">
        <v>6.2</v>
      </c>
      <c r="G381" t="s">
        <v>27</v>
      </c>
      <c r="H381" t="s">
        <v>26</v>
      </c>
      <c r="I381">
        <v>50.3</v>
      </c>
      <c r="J381">
        <v>27.76</v>
      </c>
      <c r="K381">
        <v>4.42</v>
      </c>
      <c r="L381">
        <v>223.63</v>
      </c>
      <c r="M381">
        <v>223.63</v>
      </c>
      <c r="N381">
        <v>90.64</v>
      </c>
      <c r="O381">
        <v>0</v>
      </c>
      <c r="P381">
        <v>143.5</v>
      </c>
      <c r="Q381">
        <v>0</v>
      </c>
      <c r="R381">
        <v>0</v>
      </c>
      <c r="S381">
        <v>0</v>
      </c>
      <c r="T381">
        <v>0.3</v>
      </c>
      <c r="U381">
        <v>0.6</v>
      </c>
      <c r="V381">
        <v>3</v>
      </c>
      <c r="W381">
        <v>3</v>
      </c>
      <c r="X381">
        <v>0</v>
      </c>
      <c r="Y381">
        <v>1</v>
      </c>
    </row>
    <row r="382" spans="1:25" x14ac:dyDescent="0.25">
      <c r="A382">
        <v>398</v>
      </c>
      <c r="B382" t="s">
        <v>34</v>
      </c>
      <c r="C382">
        <v>5710</v>
      </c>
      <c r="D382">
        <v>17</v>
      </c>
      <c r="E382">
        <v>45</v>
      </c>
      <c r="F382">
        <v>5.0999999999999996</v>
      </c>
      <c r="G382" t="s">
        <v>25</v>
      </c>
      <c r="H382" t="s">
        <v>26</v>
      </c>
      <c r="I382">
        <v>70.87</v>
      </c>
      <c r="J382">
        <v>59.48</v>
      </c>
      <c r="K382">
        <v>3.08</v>
      </c>
      <c r="L382">
        <v>104.85</v>
      </c>
      <c r="M382">
        <v>104.85</v>
      </c>
      <c r="N382">
        <v>0</v>
      </c>
      <c r="O382">
        <v>11262</v>
      </c>
      <c r="P382">
        <v>112.62</v>
      </c>
      <c r="Q382">
        <v>0</v>
      </c>
      <c r="R382">
        <v>0</v>
      </c>
      <c r="S382">
        <v>0</v>
      </c>
      <c r="T382">
        <v>0.6</v>
      </c>
      <c r="U382">
        <v>0.6</v>
      </c>
      <c r="V382">
        <v>1</v>
      </c>
      <c r="W382">
        <v>4</v>
      </c>
      <c r="X382">
        <v>0</v>
      </c>
      <c r="Y382">
        <v>1</v>
      </c>
    </row>
    <row r="383" spans="1:25" x14ac:dyDescent="0.25">
      <c r="A383">
        <v>399</v>
      </c>
      <c r="B383" t="s">
        <v>34</v>
      </c>
      <c r="C383">
        <v>5700</v>
      </c>
      <c r="D383">
        <v>17</v>
      </c>
      <c r="E383">
        <v>45</v>
      </c>
      <c r="F383">
        <v>5.0999999999999996</v>
      </c>
      <c r="G383" t="s">
        <v>25</v>
      </c>
      <c r="H383" t="s">
        <v>26</v>
      </c>
      <c r="I383">
        <v>81.260000000000005</v>
      </c>
      <c r="J383">
        <v>49.32</v>
      </c>
      <c r="K383">
        <v>4.92</v>
      </c>
      <c r="L383">
        <v>108.53</v>
      </c>
      <c r="M383">
        <v>108.53</v>
      </c>
      <c r="N383">
        <v>0</v>
      </c>
      <c r="O383">
        <v>11910</v>
      </c>
      <c r="P383">
        <v>119.1</v>
      </c>
      <c r="Q383">
        <v>0</v>
      </c>
      <c r="R383">
        <v>0</v>
      </c>
      <c r="S383">
        <v>0</v>
      </c>
      <c r="T383">
        <v>0.4</v>
      </c>
      <c r="U383">
        <v>0.4</v>
      </c>
      <c r="V383">
        <v>2</v>
      </c>
      <c r="W383">
        <v>3</v>
      </c>
      <c r="X383">
        <v>0</v>
      </c>
      <c r="Y383">
        <v>1</v>
      </c>
    </row>
    <row r="384" spans="1:25" x14ac:dyDescent="0.25">
      <c r="A384">
        <v>400</v>
      </c>
      <c r="B384" t="s">
        <v>34</v>
      </c>
      <c r="C384">
        <v>5700</v>
      </c>
      <c r="D384">
        <v>17</v>
      </c>
      <c r="E384">
        <v>45</v>
      </c>
      <c r="F384">
        <v>6.1</v>
      </c>
      <c r="G384" t="s">
        <v>25</v>
      </c>
      <c r="H384" t="s">
        <v>26</v>
      </c>
      <c r="I384">
        <v>44.36</v>
      </c>
      <c r="J384">
        <v>58.04</v>
      </c>
      <c r="K384">
        <v>3.23</v>
      </c>
      <c r="L384">
        <v>110.2</v>
      </c>
      <c r="M384">
        <v>110.2</v>
      </c>
      <c r="N384">
        <v>41.23</v>
      </c>
      <c r="O384">
        <v>0</v>
      </c>
      <c r="P384">
        <v>92.61</v>
      </c>
      <c r="Q384">
        <v>0</v>
      </c>
      <c r="R384">
        <v>0</v>
      </c>
      <c r="S384">
        <v>0</v>
      </c>
      <c r="T384">
        <v>0.44</v>
      </c>
      <c r="U384">
        <v>0.44</v>
      </c>
      <c r="V384">
        <v>2</v>
      </c>
      <c r="W384">
        <v>3</v>
      </c>
      <c r="X384">
        <v>0</v>
      </c>
      <c r="Y384">
        <v>1</v>
      </c>
    </row>
    <row r="385" spans="1:25" x14ac:dyDescent="0.25">
      <c r="A385">
        <v>401</v>
      </c>
      <c r="B385" t="s">
        <v>34</v>
      </c>
      <c r="C385">
        <v>5710</v>
      </c>
      <c r="D385">
        <v>17</v>
      </c>
      <c r="E385">
        <v>45</v>
      </c>
      <c r="F385">
        <v>5</v>
      </c>
      <c r="G385" t="s">
        <v>25</v>
      </c>
      <c r="H385" t="s">
        <v>26</v>
      </c>
      <c r="I385">
        <v>42.87</v>
      </c>
      <c r="J385">
        <v>65.150000000000006</v>
      </c>
      <c r="K385">
        <v>3.7</v>
      </c>
      <c r="L385">
        <v>215.3</v>
      </c>
      <c r="M385">
        <v>215.3</v>
      </c>
      <c r="N385">
        <v>0</v>
      </c>
      <c r="O385">
        <v>23274</v>
      </c>
      <c r="P385">
        <v>232.74</v>
      </c>
      <c r="Q385">
        <v>0</v>
      </c>
      <c r="R385">
        <v>0</v>
      </c>
      <c r="S385">
        <v>0</v>
      </c>
      <c r="T385">
        <v>0.6</v>
      </c>
      <c r="U385">
        <v>0.6</v>
      </c>
      <c r="V385">
        <v>3</v>
      </c>
      <c r="W385">
        <v>4</v>
      </c>
      <c r="X385">
        <v>0</v>
      </c>
      <c r="Y385">
        <v>1</v>
      </c>
    </row>
    <row r="386" spans="1:25" x14ac:dyDescent="0.25">
      <c r="A386">
        <v>402</v>
      </c>
      <c r="B386" t="s">
        <v>34</v>
      </c>
      <c r="C386">
        <v>5700</v>
      </c>
      <c r="D386">
        <v>17</v>
      </c>
      <c r="E386">
        <v>45</v>
      </c>
      <c r="F386">
        <v>6.4</v>
      </c>
      <c r="G386" t="s">
        <v>27</v>
      </c>
      <c r="H386" t="s">
        <v>26</v>
      </c>
      <c r="I386">
        <v>57.1</v>
      </c>
      <c r="J386">
        <v>25.58</v>
      </c>
      <c r="K386">
        <v>1.66</v>
      </c>
      <c r="L386">
        <v>174.9</v>
      </c>
      <c r="M386">
        <v>174.9</v>
      </c>
      <c r="N386">
        <v>174.9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0.2</v>
      </c>
      <c r="U386">
        <v>0.2</v>
      </c>
      <c r="V386">
        <v>1</v>
      </c>
      <c r="W386">
        <v>3</v>
      </c>
      <c r="X386">
        <v>0</v>
      </c>
      <c r="Y386">
        <v>1</v>
      </c>
    </row>
    <row r="387" spans="1:25" x14ac:dyDescent="0.25">
      <c r="A387">
        <v>403</v>
      </c>
      <c r="B387" t="s">
        <v>34</v>
      </c>
      <c r="C387">
        <v>5700</v>
      </c>
      <c r="D387">
        <v>16</v>
      </c>
      <c r="E387">
        <v>45</v>
      </c>
      <c r="F387">
        <v>6.4</v>
      </c>
      <c r="G387" t="s">
        <v>27</v>
      </c>
      <c r="H387" t="s">
        <v>26</v>
      </c>
      <c r="I387">
        <v>41.72</v>
      </c>
      <c r="J387">
        <v>46.16</v>
      </c>
      <c r="K387">
        <v>2.09</v>
      </c>
      <c r="L387">
        <v>143.04</v>
      </c>
      <c r="M387">
        <v>140.84</v>
      </c>
      <c r="N387">
        <v>143.04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0.1</v>
      </c>
      <c r="U387">
        <v>0.1</v>
      </c>
      <c r="V387">
        <v>1</v>
      </c>
      <c r="W387">
        <v>3</v>
      </c>
      <c r="X387">
        <v>0</v>
      </c>
      <c r="Y387">
        <v>1</v>
      </c>
    </row>
    <row r="388" spans="1:25" x14ac:dyDescent="0.25">
      <c r="A388">
        <v>404</v>
      </c>
      <c r="B388" t="s">
        <v>34</v>
      </c>
      <c r="C388">
        <v>5700</v>
      </c>
      <c r="D388">
        <v>18</v>
      </c>
      <c r="E388">
        <v>45</v>
      </c>
      <c r="F388">
        <v>6.1</v>
      </c>
      <c r="G388" t="s">
        <v>25</v>
      </c>
      <c r="H388" t="s">
        <v>26</v>
      </c>
      <c r="I388">
        <v>45.96</v>
      </c>
      <c r="J388">
        <v>61</v>
      </c>
      <c r="K388">
        <v>4.13</v>
      </c>
      <c r="L388">
        <v>87.86</v>
      </c>
      <c r="M388">
        <v>87.86</v>
      </c>
      <c r="N388">
        <v>0</v>
      </c>
      <c r="O388">
        <v>9778</v>
      </c>
      <c r="P388">
        <v>97.78</v>
      </c>
      <c r="Q388">
        <v>0</v>
      </c>
      <c r="R388">
        <v>0</v>
      </c>
      <c r="S388">
        <v>0</v>
      </c>
      <c r="T388">
        <v>0.4</v>
      </c>
      <c r="U388">
        <v>0.4</v>
      </c>
      <c r="V388">
        <v>2</v>
      </c>
      <c r="W388">
        <v>3</v>
      </c>
      <c r="X388">
        <v>0</v>
      </c>
      <c r="Y388">
        <v>1</v>
      </c>
    </row>
    <row r="389" spans="1:25" x14ac:dyDescent="0.25">
      <c r="A389">
        <v>405</v>
      </c>
      <c r="B389" t="s">
        <v>34</v>
      </c>
      <c r="C389">
        <v>5433</v>
      </c>
      <c r="D389">
        <v>18</v>
      </c>
      <c r="E389">
        <v>45</v>
      </c>
      <c r="F389">
        <v>5.2</v>
      </c>
      <c r="G389" t="s">
        <v>27</v>
      </c>
      <c r="H389" t="s">
        <v>26</v>
      </c>
      <c r="I389">
        <v>84.92</v>
      </c>
      <c r="J389">
        <v>40.75</v>
      </c>
      <c r="K389">
        <v>2.8</v>
      </c>
      <c r="L389">
        <v>127.31</v>
      </c>
      <c r="M389">
        <v>127.31</v>
      </c>
      <c r="N389">
        <v>0</v>
      </c>
      <c r="O389">
        <v>13984</v>
      </c>
      <c r="P389">
        <v>139.84</v>
      </c>
      <c r="Q389">
        <v>0</v>
      </c>
      <c r="R389">
        <v>1.38</v>
      </c>
      <c r="S389">
        <v>1</v>
      </c>
      <c r="T389">
        <v>0.55000000000000004</v>
      </c>
      <c r="U389">
        <v>0.55000000000000004</v>
      </c>
      <c r="V389">
        <v>2</v>
      </c>
      <c r="W389">
        <v>3</v>
      </c>
      <c r="X389">
        <v>0</v>
      </c>
      <c r="Y389">
        <v>1</v>
      </c>
    </row>
    <row r="390" spans="1:25" x14ac:dyDescent="0.25">
      <c r="A390">
        <v>406</v>
      </c>
      <c r="B390" t="s">
        <v>34</v>
      </c>
      <c r="C390">
        <v>5700</v>
      </c>
      <c r="D390">
        <v>16</v>
      </c>
      <c r="E390">
        <v>45</v>
      </c>
      <c r="F390">
        <v>7.2</v>
      </c>
      <c r="G390" t="s">
        <v>25</v>
      </c>
      <c r="H390" t="s">
        <v>26</v>
      </c>
      <c r="I390">
        <v>41.91</v>
      </c>
      <c r="J390">
        <v>31.38</v>
      </c>
      <c r="K390">
        <v>2.4300000000000002</v>
      </c>
      <c r="L390">
        <v>113.3</v>
      </c>
      <c r="M390">
        <v>113.3</v>
      </c>
      <c r="N390">
        <v>113.3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0.1</v>
      </c>
      <c r="U390">
        <v>0.1</v>
      </c>
      <c r="V390">
        <v>1</v>
      </c>
      <c r="W390">
        <v>3</v>
      </c>
      <c r="X390">
        <v>0</v>
      </c>
      <c r="Y390">
        <v>1</v>
      </c>
    </row>
    <row r="391" spans="1:25" x14ac:dyDescent="0.25">
      <c r="A391">
        <v>407</v>
      </c>
      <c r="B391" t="s">
        <v>34</v>
      </c>
      <c r="C391">
        <v>5700</v>
      </c>
      <c r="D391">
        <v>18</v>
      </c>
      <c r="E391">
        <v>45</v>
      </c>
      <c r="F391">
        <v>5.7</v>
      </c>
      <c r="G391" t="s">
        <v>27</v>
      </c>
      <c r="H391" t="s">
        <v>26</v>
      </c>
      <c r="I391">
        <v>52.23</v>
      </c>
      <c r="J391">
        <v>50.99</v>
      </c>
      <c r="K391">
        <v>2.91</v>
      </c>
      <c r="L391">
        <v>164.62</v>
      </c>
      <c r="M391">
        <v>164.62</v>
      </c>
      <c r="N391">
        <v>0</v>
      </c>
      <c r="O391">
        <v>25723</v>
      </c>
      <c r="P391">
        <v>257.23</v>
      </c>
      <c r="Q391">
        <v>0</v>
      </c>
      <c r="R391">
        <v>0</v>
      </c>
      <c r="S391">
        <v>0</v>
      </c>
      <c r="T391">
        <v>0.6</v>
      </c>
      <c r="U391">
        <v>0.6</v>
      </c>
      <c r="V391">
        <v>1</v>
      </c>
      <c r="W391">
        <v>3</v>
      </c>
      <c r="X391">
        <v>0</v>
      </c>
      <c r="Y391">
        <v>1</v>
      </c>
    </row>
    <row r="392" spans="1:25" x14ac:dyDescent="0.25">
      <c r="A392">
        <v>408</v>
      </c>
      <c r="B392" t="s">
        <v>34</v>
      </c>
      <c r="C392">
        <v>5710</v>
      </c>
      <c r="D392">
        <v>18</v>
      </c>
      <c r="E392">
        <v>45</v>
      </c>
      <c r="F392">
        <v>6.4</v>
      </c>
      <c r="G392" t="s">
        <v>25</v>
      </c>
      <c r="H392" t="s">
        <v>26</v>
      </c>
      <c r="I392">
        <v>20.12</v>
      </c>
      <c r="J392">
        <v>92.94</v>
      </c>
      <c r="K392">
        <v>12.88</v>
      </c>
      <c r="L392">
        <v>22.72</v>
      </c>
      <c r="M392">
        <v>22.72</v>
      </c>
      <c r="N392">
        <v>22.72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0.1</v>
      </c>
      <c r="U392">
        <v>0.1</v>
      </c>
      <c r="V392">
        <v>1</v>
      </c>
      <c r="W392">
        <v>0</v>
      </c>
      <c r="X392">
        <v>0</v>
      </c>
      <c r="Y392">
        <v>1</v>
      </c>
    </row>
    <row r="393" spans="1:25" x14ac:dyDescent="0.25">
      <c r="A393">
        <v>409</v>
      </c>
      <c r="B393" t="s">
        <v>34</v>
      </c>
      <c r="C393">
        <v>5700</v>
      </c>
      <c r="D393">
        <v>18</v>
      </c>
      <c r="E393">
        <v>45</v>
      </c>
      <c r="F393">
        <v>5</v>
      </c>
      <c r="G393" t="s">
        <v>25</v>
      </c>
      <c r="H393" t="s">
        <v>26</v>
      </c>
      <c r="I393">
        <v>69.010000000000005</v>
      </c>
      <c r="J393">
        <v>60.9</v>
      </c>
      <c r="K393">
        <v>3.97</v>
      </c>
      <c r="L393">
        <v>122.08</v>
      </c>
      <c r="M393">
        <v>122.08</v>
      </c>
      <c r="N393">
        <v>0</v>
      </c>
      <c r="O393">
        <v>13232</v>
      </c>
      <c r="P393">
        <v>132.32</v>
      </c>
      <c r="Q393">
        <v>0</v>
      </c>
      <c r="R393">
        <v>0</v>
      </c>
      <c r="S393">
        <v>0</v>
      </c>
      <c r="T393">
        <v>0.75</v>
      </c>
      <c r="U393">
        <v>0.75</v>
      </c>
      <c r="V393">
        <v>3</v>
      </c>
      <c r="W393">
        <v>3</v>
      </c>
      <c r="X393">
        <v>0</v>
      </c>
      <c r="Y393">
        <v>1</v>
      </c>
    </row>
    <row r="394" spans="1:25" x14ac:dyDescent="0.25">
      <c r="A394">
        <v>410</v>
      </c>
      <c r="B394" t="s">
        <v>34</v>
      </c>
      <c r="C394">
        <v>5710</v>
      </c>
      <c r="D394">
        <v>16</v>
      </c>
      <c r="E394">
        <v>45</v>
      </c>
      <c r="F394">
        <v>5.0999999999999996</v>
      </c>
      <c r="G394" t="s">
        <v>25</v>
      </c>
      <c r="H394" t="s">
        <v>26</v>
      </c>
      <c r="I394">
        <v>54.43</v>
      </c>
      <c r="J394">
        <v>61.39</v>
      </c>
      <c r="K394">
        <v>3.44</v>
      </c>
      <c r="L394">
        <v>158.77000000000001</v>
      </c>
      <c r="M394">
        <v>158.77000000000001</v>
      </c>
      <c r="N394">
        <v>29.18</v>
      </c>
      <c r="O394">
        <v>0</v>
      </c>
      <c r="P394">
        <v>140.09</v>
      </c>
      <c r="Q394">
        <v>0</v>
      </c>
      <c r="R394">
        <v>0</v>
      </c>
      <c r="S394">
        <v>0</v>
      </c>
      <c r="T394">
        <v>0.3</v>
      </c>
      <c r="U394">
        <v>0.6</v>
      </c>
      <c r="V394">
        <v>2</v>
      </c>
      <c r="W394">
        <v>4</v>
      </c>
      <c r="X394">
        <v>0</v>
      </c>
      <c r="Y394">
        <v>1</v>
      </c>
    </row>
    <row r="395" spans="1:25" x14ac:dyDescent="0.25">
      <c r="A395">
        <v>411</v>
      </c>
      <c r="B395" t="s">
        <v>34</v>
      </c>
      <c r="C395">
        <v>5700</v>
      </c>
      <c r="D395">
        <v>16</v>
      </c>
      <c r="E395">
        <v>45</v>
      </c>
      <c r="F395">
        <v>5.0999999999999996</v>
      </c>
      <c r="G395" t="s">
        <v>25</v>
      </c>
      <c r="H395" t="s">
        <v>26</v>
      </c>
      <c r="I395">
        <v>45.72</v>
      </c>
      <c r="J395">
        <v>78.91</v>
      </c>
      <c r="K395">
        <v>4.1500000000000004</v>
      </c>
      <c r="L395">
        <v>128.82</v>
      </c>
      <c r="M395">
        <v>128.82</v>
      </c>
      <c r="N395">
        <v>0</v>
      </c>
      <c r="O395">
        <v>13242</v>
      </c>
      <c r="P395">
        <v>132.41999999999999</v>
      </c>
      <c r="Q395">
        <v>0</v>
      </c>
      <c r="R395">
        <v>0</v>
      </c>
      <c r="S395">
        <v>0</v>
      </c>
      <c r="T395">
        <v>0.6</v>
      </c>
      <c r="U395">
        <v>0.6</v>
      </c>
      <c r="V395">
        <v>2</v>
      </c>
      <c r="W395">
        <v>3</v>
      </c>
      <c r="X395">
        <v>0</v>
      </c>
      <c r="Y395">
        <v>1</v>
      </c>
    </row>
    <row r="396" spans="1:25" x14ac:dyDescent="0.25">
      <c r="A396">
        <v>412</v>
      </c>
      <c r="B396" t="s">
        <v>34</v>
      </c>
      <c r="C396">
        <v>5433</v>
      </c>
      <c r="D396">
        <v>16</v>
      </c>
      <c r="E396">
        <v>45</v>
      </c>
      <c r="F396">
        <v>6.4</v>
      </c>
      <c r="G396" t="s">
        <v>25</v>
      </c>
      <c r="H396" t="s">
        <v>26</v>
      </c>
      <c r="I396">
        <v>70.41</v>
      </c>
      <c r="J396">
        <v>15.89</v>
      </c>
      <c r="K396">
        <v>3.59</v>
      </c>
      <c r="L396">
        <v>154.12</v>
      </c>
      <c r="M396">
        <v>154.12</v>
      </c>
      <c r="N396">
        <v>68.91</v>
      </c>
      <c r="O396">
        <v>0</v>
      </c>
      <c r="P396">
        <v>92.76</v>
      </c>
      <c r="Q396">
        <v>0</v>
      </c>
      <c r="R396">
        <v>0</v>
      </c>
      <c r="S396">
        <v>0</v>
      </c>
      <c r="T396">
        <v>0.65</v>
      </c>
      <c r="U396">
        <v>0.65</v>
      </c>
      <c r="V396">
        <v>3</v>
      </c>
      <c r="W396">
        <v>3</v>
      </c>
      <c r="X396">
        <v>0</v>
      </c>
      <c r="Y396">
        <v>1</v>
      </c>
    </row>
    <row r="397" spans="1:25" x14ac:dyDescent="0.25">
      <c r="A397">
        <v>413</v>
      </c>
      <c r="B397" t="s">
        <v>34</v>
      </c>
      <c r="C397">
        <v>5433</v>
      </c>
      <c r="D397">
        <v>17</v>
      </c>
      <c r="E397">
        <v>45</v>
      </c>
      <c r="F397">
        <v>5.3</v>
      </c>
      <c r="G397" t="s">
        <v>27</v>
      </c>
      <c r="H397" t="s">
        <v>26</v>
      </c>
      <c r="I397">
        <v>66.489999999999995</v>
      </c>
      <c r="J397">
        <v>54.1</v>
      </c>
      <c r="K397">
        <v>2.62</v>
      </c>
      <c r="L397">
        <v>123.5</v>
      </c>
      <c r="M397">
        <v>123.5</v>
      </c>
      <c r="N397">
        <v>0</v>
      </c>
      <c r="O397">
        <v>14471</v>
      </c>
      <c r="P397">
        <v>144.71</v>
      </c>
      <c r="Q397">
        <v>0</v>
      </c>
      <c r="R397">
        <v>0</v>
      </c>
      <c r="S397">
        <v>0</v>
      </c>
      <c r="T397">
        <v>0.5</v>
      </c>
      <c r="U397">
        <v>0.5</v>
      </c>
      <c r="V397">
        <v>1</v>
      </c>
      <c r="W397">
        <v>3</v>
      </c>
      <c r="X397">
        <v>0</v>
      </c>
      <c r="Y397">
        <v>1</v>
      </c>
    </row>
    <row r="398" spans="1:25" x14ac:dyDescent="0.25">
      <c r="A398">
        <v>414</v>
      </c>
      <c r="B398" t="s">
        <v>34</v>
      </c>
      <c r="C398">
        <v>5700</v>
      </c>
      <c r="D398">
        <v>17</v>
      </c>
      <c r="E398">
        <v>45</v>
      </c>
      <c r="F398">
        <v>6.4</v>
      </c>
      <c r="G398" t="s">
        <v>25</v>
      </c>
      <c r="H398" t="s">
        <v>26</v>
      </c>
      <c r="I398">
        <v>48.59</v>
      </c>
      <c r="J398">
        <v>34.68</v>
      </c>
      <c r="K398">
        <v>2.62</v>
      </c>
      <c r="L398">
        <v>158.47</v>
      </c>
      <c r="M398">
        <v>158.47</v>
      </c>
      <c r="N398">
        <v>158.47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0.1</v>
      </c>
      <c r="U398">
        <v>0.1</v>
      </c>
      <c r="V398">
        <v>2</v>
      </c>
      <c r="W398">
        <v>3</v>
      </c>
      <c r="X398">
        <v>0</v>
      </c>
      <c r="Y398">
        <v>1</v>
      </c>
    </row>
    <row r="399" spans="1:25" x14ac:dyDescent="0.25">
      <c r="A399">
        <v>415</v>
      </c>
      <c r="B399" t="s">
        <v>34</v>
      </c>
      <c r="C399">
        <v>5422</v>
      </c>
      <c r="D399">
        <v>18</v>
      </c>
      <c r="E399">
        <v>45</v>
      </c>
      <c r="F399">
        <v>6</v>
      </c>
      <c r="G399" t="s">
        <v>27</v>
      </c>
      <c r="H399" t="s">
        <v>26</v>
      </c>
      <c r="I399">
        <v>50.02</v>
      </c>
      <c r="J399">
        <v>47.6</v>
      </c>
      <c r="K399">
        <v>2.2400000000000002</v>
      </c>
      <c r="L399">
        <v>140.44</v>
      </c>
      <c r="M399">
        <v>140.44</v>
      </c>
      <c r="N399">
        <v>140.44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0.1</v>
      </c>
      <c r="U399">
        <v>0.1</v>
      </c>
      <c r="V399">
        <v>1</v>
      </c>
      <c r="W399">
        <v>4</v>
      </c>
      <c r="X399">
        <v>0</v>
      </c>
      <c r="Y399">
        <v>1</v>
      </c>
    </row>
    <row r="400" spans="1:25" x14ac:dyDescent="0.25">
      <c r="A400">
        <v>416</v>
      </c>
      <c r="B400" t="s">
        <v>34</v>
      </c>
      <c r="C400">
        <v>5700</v>
      </c>
      <c r="D400">
        <v>18</v>
      </c>
      <c r="E400">
        <v>45</v>
      </c>
      <c r="F400">
        <v>5</v>
      </c>
      <c r="G400" t="s">
        <v>27</v>
      </c>
      <c r="H400" t="s">
        <v>26</v>
      </c>
      <c r="I400">
        <v>70.28</v>
      </c>
      <c r="J400">
        <v>62.81</v>
      </c>
      <c r="K400">
        <v>2.7</v>
      </c>
      <c r="L400">
        <v>114.13</v>
      </c>
      <c r="M400">
        <v>114.13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1.78</v>
      </c>
      <c r="U400">
        <v>1.78</v>
      </c>
      <c r="V400">
        <v>1</v>
      </c>
      <c r="W400">
        <v>2</v>
      </c>
      <c r="X400">
        <v>0</v>
      </c>
      <c r="Y400">
        <v>1</v>
      </c>
    </row>
    <row r="401" spans="1:25" x14ac:dyDescent="0.25">
      <c r="A401">
        <v>417</v>
      </c>
      <c r="B401" t="s">
        <v>34</v>
      </c>
      <c r="C401">
        <v>5433</v>
      </c>
      <c r="D401">
        <v>16</v>
      </c>
      <c r="E401">
        <v>45</v>
      </c>
      <c r="F401">
        <v>5.3</v>
      </c>
      <c r="G401" t="s">
        <v>33</v>
      </c>
      <c r="H401" t="s">
        <v>26</v>
      </c>
      <c r="I401">
        <v>70.900000000000006</v>
      </c>
      <c r="J401">
        <v>38.590000000000003</v>
      </c>
      <c r="K401">
        <v>2.82</v>
      </c>
      <c r="L401">
        <v>172.7</v>
      </c>
      <c r="M401">
        <v>172.7</v>
      </c>
      <c r="N401">
        <v>0</v>
      </c>
      <c r="O401">
        <v>18025</v>
      </c>
      <c r="P401">
        <v>180.25</v>
      </c>
      <c r="Q401">
        <v>0</v>
      </c>
      <c r="R401">
        <v>0</v>
      </c>
      <c r="S401">
        <v>0</v>
      </c>
      <c r="T401">
        <v>0.61</v>
      </c>
      <c r="U401">
        <v>0.61</v>
      </c>
      <c r="V401">
        <v>2</v>
      </c>
      <c r="W401">
        <v>3</v>
      </c>
      <c r="X401">
        <v>0</v>
      </c>
      <c r="Y401">
        <v>1</v>
      </c>
    </row>
    <row r="402" spans="1:25" x14ac:dyDescent="0.25">
      <c r="A402">
        <v>418</v>
      </c>
      <c r="B402" t="s">
        <v>34</v>
      </c>
      <c r="C402">
        <v>5700</v>
      </c>
      <c r="D402">
        <v>17</v>
      </c>
      <c r="E402">
        <v>45</v>
      </c>
      <c r="F402">
        <v>6.1</v>
      </c>
      <c r="G402" t="s">
        <v>25</v>
      </c>
      <c r="H402" t="s">
        <v>26</v>
      </c>
      <c r="I402">
        <v>75.959999999999994</v>
      </c>
      <c r="J402">
        <v>29.09</v>
      </c>
      <c r="K402">
        <v>4.51</v>
      </c>
      <c r="L402">
        <v>99.07</v>
      </c>
      <c r="M402">
        <v>99.07</v>
      </c>
      <c r="N402">
        <v>99.07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0.1</v>
      </c>
      <c r="U402">
        <v>0.1</v>
      </c>
      <c r="V402">
        <v>3</v>
      </c>
      <c r="W402">
        <v>2</v>
      </c>
      <c r="X402">
        <v>0</v>
      </c>
      <c r="Y402">
        <v>1</v>
      </c>
    </row>
    <row r="403" spans="1:25" x14ac:dyDescent="0.25">
      <c r="A403">
        <v>419</v>
      </c>
      <c r="B403" t="s">
        <v>34</v>
      </c>
      <c r="C403">
        <v>5223</v>
      </c>
      <c r="D403">
        <v>17</v>
      </c>
      <c r="E403">
        <v>53</v>
      </c>
      <c r="F403">
        <v>6</v>
      </c>
      <c r="G403" t="s">
        <v>33</v>
      </c>
      <c r="H403" t="s">
        <v>26</v>
      </c>
      <c r="I403">
        <v>31.3</v>
      </c>
      <c r="J403">
        <v>34.07</v>
      </c>
      <c r="K403">
        <v>2.48</v>
      </c>
      <c r="L403">
        <v>539.23</v>
      </c>
      <c r="M403">
        <v>310.98</v>
      </c>
      <c r="N403">
        <v>234.64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0.1</v>
      </c>
      <c r="U403">
        <v>3.2</v>
      </c>
      <c r="V403">
        <v>1</v>
      </c>
      <c r="W403">
        <v>5</v>
      </c>
      <c r="X403">
        <v>1</v>
      </c>
      <c r="Y403">
        <v>2</v>
      </c>
    </row>
    <row r="404" spans="1:25" x14ac:dyDescent="0.25">
      <c r="A404">
        <v>420</v>
      </c>
      <c r="B404" t="s">
        <v>34</v>
      </c>
      <c r="C404">
        <v>5690</v>
      </c>
      <c r="D404">
        <v>17</v>
      </c>
      <c r="E404">
        <v>53</v>
      </c>
      <c r="F404">
        <v>6</v>
      </c>
      <c r="G404" t="s">
        <v>25</v>
      </c>
      <c r="H404" t="s">
        <v>26</v>
      </c>
      <c r="I404">
        <v>65.61</v>
      </c>
      <c r="J404">
        <v>18.690000000000001</v>
      </c>
      <c r="K404">
        <v>1.43</v>
      </c>
      <c r="L404">
        <v>148</v>
      </c>
      <c r="M404">
        <v>148</v>
      </c>
      <c r="N404">
        <v>148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0.3</v>
      </c>
      <c r="U404">
        <v>0.3</v>
      </c>
      <c r="V404">
        <v>2</v>
      </c>
      <c r="W404">
        <v>4</v>
      </c>
      <c r="X404">
        <v>0</v>
      </c>
      <c r="Y404">
        <v>1</v>
      </c>
    </row>
    <row r="405" spans="1:25" x14ac:dyDescent="0.25">
      <c r="A405">
        <v>421</v>
      </c>
      <c r="B405" t="s">
        <v>34</v>
      </c>
      <c r="C405">
        <v>5690</v>
      </c>
      <c r="D405">
        <v>18</v>
      </c>
      <c r="E405">
        <v>53</v>
      </c>
      <c r="F405">
        <v>6.6</v>
      </c>
      <c r="G405" t="s">
        <v>25</v>
      </c>
      <c r="H405" t="s">
        <v>26</v>
      </c>
      <c r="I405">
        <v>54.3</v>
      </c>
      <c r="J405">
        <v>16.91</v>
      </c>
      <c r="K405">
        <v>1.63</v>
      </c>
      <c r="L405">
        <v>147.6</v>
      </c>
      <c r="M405">
        <v>147.6</v>
      </c>
      <c r="N405">
        <v>147.6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0.1</v>
      </c>
      <c r="U405">
        <v>0.1</v>
      </c>
      <c r="V405">
        <v>2</v>
      </c>
      <c r="W405">
        <v>3</v>
      </c>
      <c r="X405">
        <v>0</v>
      </c>
      <c r="Y405">
        <v>1</v>
      </c>
    </row>
    <row r="406" spans="1:25" x14ac:dyDescent="0.25">
      <c r="A406">
        <v>422</v>
      </c>
      <c r="B406" t="s">
        <v>34</v>
      </c>
      <c r="C406">
        <v>5577</v>
      </c>
      <c r="D406">
        <v>16</v>
      </c>
      <c r="E406">
        <v>53</v>
      </c>
      <c r="F406">
        <v>5.0999999999999996</v>
      </c>
      <c r="G406" t="s">
        <v>27</v>
      </c>
      <c r="H406" t="s">
        <v>26</v>
      </c>
      <c r="I406">
        <v>64.58</v>
      </c>
      <c r="J406">
        <v>52.94</v>
      </c>
      <c r="K406">
        <v>2.79</v>
      </c>
      <c r="L406">
        <v>103.85</v>
      </c>
      <c r="M406">
        <v>103.85</v>
      </c>
      <c r="N406">
        <v>0</v>
      </c>
      <c r="O406">
        <v>10747</v>
      </c>
      <c r="P406">
        <v>107.47</v>
      </c>
      <c r="Q406">
        <v>0</v>
      </c>
      <c r="R406">
        <v>0</v>
      </c>
      <c r="S406">
        <v>0</v>
      </c>
      <c r="T406">
        <v>0.75</v>
      </c>
      <c r="U406">
        <v>0.75</v>
      </c>
      <c r="V406">
        <v>1</v>
      </c>
      <c r="W406">
        <v>3</v>
      </c>
      <c r="X406">
        <v>0</v>
      </c>
      <c r="Y406">
        <v>1</v>
      </c>
    </row>
    <row r="407" spans="1:25" x14ac:dyDescent="0.25">
      <c r="A407">
        <v>423</v>
      </c>
      <c r="B407" t="s">
        <v>34</v>
      </c>
      <c r="C407">
        <v>5680</v>
      </c>
      <c r="D407">
        <v>16</v>
      </c>
      <c r="E407">
        <v>53</v>
      </c>
      <c r="F407">
        <v>6.4</v>
      </c>
      <c r="G407" t="s">
        <v>33</v>
      </c>
      <c r="H407" t="s">
        <v>26</v>
      </c>
      <c r="I407">
        <v>57.78</v>
      </c>
      <c r="J407">
        <v>9.52</v>
      </c>
      <c r="K407">
        <v>0.93</v>
      </c>
      <c r="L407">
        <v>442.09</v>
      </c>
      <c r="M407">
        <v>226.09</v>
      </c>
      <c r="N407">
        <v>442.09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0.15</v>
      </c>
      <c r="U407">
        <v>0.15</v>
      </c>
      <c r="V407">
        <v>1</v>
      </c>
      <c r="W407">
        <v>2</v>
      </c>
      <c r="X407">
        <v>0</v>
      </c>
      <c r="Y407">
        <v>1</v>
      </c>
    </row>
    <row r="408" spans="1:25" x14ac:dyDescent="0.25">
      <c r="A408">
        <v>424</v>
      </c>
      <c r="B408" t="s">
        <v>34</v>
      </c>
      <c r="C408">
        <v>5244</v>
      </c>
      <c r="D408">
        <v>18</v>
      </c>
      <c r="E408">
        <v>59</v>
      </c>
      <c r="F408">
        <v>6.2</v>
      </c>
      <c r="G408" t="s">
        <v>25</v>
      </c>
      <c r="H408" t="s">
        <v>26</v>
      </c>
      <c r="I408">
        <v>256.69</v>
      </c>
      <c r="J408">
        <v>0.24</v>
      </c>
      <c r="K408">
        <v>0.06</v>
      </c>
      <c r="L408">
        <v>113.21</v>
      </c>
      <c r="M408">
        <v>113.21</v>
      </c>
      <c r="N408">
        <v>113.21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0.51</v>
      </c>
      <c r="U408">
        <v>0.51</v>
      </c>
      <c r="V408">
        <v>1</v>
      </c>
      <c r="W408">
        <v>2</v>
      </c>
      <c r="X408">
        <v>0</v>
      </c>
      <c r="Y408">
        <v>1</v>
      </c>
    </row>
    <row r="409" spans="1:25" x14ac:dyDescent="0.25">
      <c r="A409">
        <v>425</v>
      </c>
      <c r="B409" t="s">
        <v>34</v>
      </c>
      <c r="C409">
        <v>5245</v>
      </c>
      <c r="D409">
        <v>18</v>
      </c>
      <c r="E409">
        <v>59</v>
      </c>
      <c r="F409">
        <v>6.1</v>
      </c>
      <c r="G409" t="s">
        <v>25</v>
      </c>
      <c r="H409" t="s">
        <v>26</v>
      </c>
      <c r="I409">
        <v>256.20999999999998</v>
      </c>
      <c r="J409">
        <v>2.96</v>
      </c>
      <c r="K409">
        <v>0.25</v>
      </c>
      <c r="L409">
        <v>132.1</v>
      </c>
      <c r="M409">
        <v>132.1</v>
      </c>
      <c r="N409">
        <v>132.1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0.15</v>
      </c>
      <c r="U409">
        <v>0.15</v>
      </c>
      <c r="V409">
        <v>1</v>
      </c>
      <c r="W409">
        <v>2</v>
      </c>
      <c r="X409">
        <v>0</v>
      </c>
      <c r="Y409">
        <v>1</v>
      </c>
    </row>
    <row r="410" spans="1:25" x14ac:dyDescent="0.25">
      <c r="A410">
        <v>426</v>
      </c>
      <c r="B410" t="s">
        <v>34</v>
      </c>
      <c r="C410">
        <v>5152</v>
      </c>
      <c r="D410">
        <v>17</v>
      </c>
      <c r="E410">
        <v>59</v>
      </c>
      <c r="F410">
        <v>6</v>
      </c>
      <c r="G410" t="s">
        <v>25</v>
      </c>
      <c r="H410" t="s">
        <v>26</v>
      </c>
      <c r="I410">
        <v>238.1</v>
      </c>
      <c r="J410">
        <v>3.3</v>
      </c>
      <c r="K410">
        <v>0.48</v>
      </c>
      <c r="L410">
        <v>224.9</v>
      </c>
      <c r="M410">
        <v>182.7</v>
      </c>
      <c r="N410">
        <v>224.9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0.1</v>
      </c>
      <c r="U410">
        <v>2.2999999999999998</v>
      </c>
      <c r="V410">
        <v>2</v>
      </c>
      <c r="W410">
        <v>4</v>
      </c>
      <c r="X410">
        <v>0</v>
      </c>
      <c r="Y410">
        <v>2</v>
      </c>
    </row>
    <row r="411" spans="1:25" x14ac:dyDescent="0.25">
      <c r="A411">
        <v>427</v>
      </c>
      <c r="B411" t="s">
        <v>34</v>
      </c>
      <c r="C411">
        <v>5251</v>
      </c>
      <c r="D411">
        <v>16</v>
      </c>
      <c r="E411">
        <v>59</v>
      </c>
      <c r="F411">
        <v>6</v>
      </c>
      <c r="G411" t="s">
        <v>25</v>
      </c>
      <c r="H411" t="s">
        <v>26</v>
      </c>
      <c r="I411">
        <v>220.85</v>
      </c>
      <c r="J411">
        <v>8.3800000000000008</v>
      </c>
      <c r="K411">
        <v>0.52</v>
      </c>
      <c r="L411">
        <v>204.2</v>
      </c>
      <c r="M411">
        <v>204.2</v>
      </c>
      <c r="N411">
        <v>204.2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0.1</v>
      </c>
      <c r="U411">
        <v>0.55000000000000004</v>
      </c>
      <c r="V411">
        <v>3</v>
      </c>
      <c r="W411">
        <v>4</v>
      </c>
      <c r="X411">
        <v>0</v>
      </c>
      <c r="Y411">
        <v>1</v>
      </c>
    </row>
    <row r="412" spans="1:25" x14ac:dyDescent="0.25">
      <c r="A412">
        <v>428</v>
      </c>
      <c r="B412" t="s">
        <v>34</v>
      </c>
      <c r="C412">
        <v>5222</v>
      </c>
      <c r="D412">
        <v>16</v>
      </c>
      <c r="E412">
        <v>59</v>
      </c>
      <c r="F412">
        <v>6</v>
      </c>
      <c r="G412" t="s">
        <v>25</v>
      </c>
      <c r="H412" t="s">
        <v>26</v>
      </c>
      <c r="I412">
        <v>233.92</v>
      </c>
      <c r="J412">
        <v>7.45</v>
      </c>
      <c r="K412">
        <v>0.41</v>
      </c>
      <c r="L412">
        <v>221.6</v>
      </c>
      <c r="M412">
        <v>174.1</v>
      </c>
      <c r="N412">
        <v>221.6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0.1</v>
      </c>
      <c r="U412">
        <v>0.1</v>
      </c>
      <c r="V412">
        <v>1</v>
      </c>
      <c r="W412">
        <v>3</v>
      </c>
      <c r="X412">
        <v>0</v>
      </c>
      <c r="Y412">
        <v>1</v>
      </c>
    </row>
    <row r="413" spans="1:25" x14ac:dyDescent="0.25">
      <c r="A413">
        <v>429</v>
      </c>
      <c r="B413" t="s">
        <v>34</v>
      </c>
      <c r="C413">
        <v>5355</v>
      </c>
      <c r="D413">
        <v>16</v>
      </c>
      <c r="E413">
        <v>59</v>
      </c>
      <c r="F413">
        <v>6.1</v>
      </c>
      <c r="G413" t="s">
        <v>25</v>
      </c>
      <c r="H413" t="s">
        <v>26</v>
      </c>
      <c r="I413">
        <v>269.11</v>
      </c>
      <c r="J413">
        <v>5.74</v>
      </c>
      <c r="K413">
        <v>0.46</v>
      </c>
      <c r="L413">
        <v>106.7</v>
      </c>
      <c r="M413">
        <v>85.6</v>
      </c>
      <c r="N413">
        <v>106.7</v>
      </c>
      <c r="O413">
        <v>0</v>
      </c>
      <c r="P413">
        <v>0</v>
      </c>
      <c r="Q413">
        <v>0</v>
      </c>
      <c r="R413">
        <v>0</v>
      </c>
      <c r="S413">
        <v>47</v>
      </c>
      <c r="T413">
        <v>0.1</v>
      </c>
      <c r="U413">
        <v>0.1</v>
      </c>
      <c r="V413">
        <v>1</v>
      </c>
      <c r="W413">
        <v>2</v>
      </c>
      <c r="X413">
        <v>0</v>
      </c>
      <c r="Y413">
        <v>1</v>
      </c>
    </row>
    <row r="414" spans="1:25" x14ac:dyDescent="0.25">
      <c r="A414">
        <v>430</v>
      </c>
      <c r="B414" t="s">
        <v>34</v>
      </c>
      <c r="C414">
        <v>5355</v>
      </c>
      <c r="D414">
        <v>16</v>
      </c>
      <c r="E414">
        <v>59</v>
      </c>
      <c r="F414">
        <v>6</v>
      </c>
      <c r="G414" t="s">
        <v>25</v>
      </c>
      <c r="H414" t="s">
        <v>26</v>
      </c>
      <c r="I414">
        <v>271.85000000000002</v>
      </c>
      <c r="J414">
        <v>4.9000000000000004</v>
      </c>
      <c r="K414">
        <v>0.52</v>
      </c>
      <c r="L414">
        <v>106.7</v>
      </c>
      <c r="M414">
        <v>85.6</v>
      </c>
      <c r="N414">
        <v>106.7</v>
      </c>
      <c r="O414">
        <v>0</v>
      </c>
      <c r="P414">
        <v>0</v>
      </c>
      <c r="Q414">
        <v>0</v>
      </c>
      <c r="R414">
        <v>0</v>
      </c>
      <c r="S414">
        <v>47</v>
      </c>
      <c r="T414">
        <v>0.1</v>
      </c>
      <c r="U414">
        <v>0.1</v>
      </c>
      <c r="V414">
        <v>1</v>
      </c>
      <c r="W414">
        <v>2</v>
      </c>
      <c r="X414">
        <v>0</v>
      </c>
      <c r="Y414">
        <v>1</v>
      </c>
    </row>
    <row r="415" spans="1:25" x14ac:dyDescent="0.25">
      <c r="A415">
        <v>431</v>
      </c>
      <c r="B415" t="s">
        <v>34</v>
      </c>
      <c r="C415">
        <v>5355</v>
      </c>
      <c r="D415">
        <v>16</v>
      </c>
      <c r="E415">
        <v>59</v>
      </c>
      <c r="F415">
        <v>6</v>
      </c>
      <c r="G415" t="s">
        <v>25</v>
      </c>
      <c r="H415" t="s">
        <v>26</v>
      </c>
      <c r="I415">
        <v>274</v>
      </c>
      <c r="J415">
        <v>3.03</v>
      </c>
      <c r="K415">
        <v>0.28999999999999998</v>
      </c>
      <c r="L415">
        <v>106.7</v>
      </c>
      <c r="M415">
        <v>85.6</v>
      </c>
      <c r="N415">
        <v>106.7</v>
      </c>
      <c r="O415">
        <v>0</v>
      </c>
      <c r="P415">
        <v>0</v>
      </c>
      <c r="Q415">
        <v>0</v>
      </c>
      <c r="R415">
        <v>0</v>
      </c>
      <c r="S415">
        <v>47</v>
      </c>
      <c r="T415">
        <v>0.1</v>
      </c>
      <c r="U415">
        <v>0.1</v>
      </c>
      <c r="V415">
        <v>1</v>
      </c>
      <c r="W415">
        <v>2</v>
      </c>
      <c r="X415">
        <v>0</v>
      </c>
      <c r="Y415">
        <v>1</v>
      </c>
    </row>
    <row r="416" spans="1:25" x14ac:dyDescent="0.25">
      <c r="A416">
        <v>432</v>
      </c>
      <c r="B416" t="s">
        <v>34</v>
      </c>
      <c r="C416">
        <v>5355</v>
      </c>
      <c r="D416">
        <v>16</v>
      </c>
      <c r="E416">
        <v>59</v>
      </c>
      <c r="F416">
        <v>6</v>
      </c>
      <c r="G416" t="s">
        <v>25</v>
      </c>
      <c r="H416" t="s">
        <v>26</v>
      </c>
      <c r="I416">
        <v>274.11</v>
      </c>
      <c r="J416">
        <v>4.0999999999999996</v>
      </c>
      <c r="K416">
        <v>0.43</v>
      </c>
      <c r="L416">
        <v>106.7</v>
      </c>
      <c r="M416">
        <v>85.6</v>
      </c>
      <c r="N416">
        <v>106.7</v>
      </c>
      <c r="O416">
        <v>0</v>
      </c>
      <c r="P416">
        <v>0</v>
      </c>
      <c r="Q416">
        <v>0</v>
      </c>
      <c r="R416">
        <v>0</v>
      </c>
      <c r="S416">
        <v>47</v>
      </c>
      <c r="T416">
        <v>0.1</v>
      </c>
      <c r="U416">
        <v>0.1</v>
      </c>
      <c r="V416">
        <v>1</v>
      </c>
      <c r="W416">
        <v>2</v>
      </c>
      <c r="X416">
        <v>0</v>
      </c>
      <c r="Y416">
        <v>1</v>
      </c>
    </row>
    <row r="417" spans="1:25" x14ac:dyDescent="0.25">
      <c r="A417">
        <v>433</v>
      </c>
      <c r="B417" t="s">
        <v>34</v>
      </c>
      <c r="C417">
        <v>5355</v>
      </c>
      <c r="D417">
        <v>16</v>
      </c>
      <c r="E417">
        <v>59</v>
      </c>
      <c r="F417">
        <v>6.2</v>
      </c>
      <c r="G417" t="s">
        <v>25</v>
      </c>
      <c r="H417" t="s">
        <v>26</v>
      </c>
      <c r="I417">
        <v>267.74</v>
      </c>
      <c r="J417">
        <v>6.7</v>
      </c>
      <c r="K417">
        <v>0.48</v>
      </c>
      <c r="L417">
        <v>68.2</v>
      </c>
      <c r="M417">
        <v>68.2</v>
      </c>
      <c r="N417">
        <v>68.2</v>
      </c>
      <c r="O417">
        <v>0</v>
      </c>
      <c r="P417">
        <v>0</v>
      </c>
      <c r="Q417">
        <v>0</v>
      </c>
      <c r="R417">
        <v>0</v>
      </c>
      <c r="S417">
        <v>40</v>
      </c>
      <c r="T417">
        <v>0.1</v>
      </c>
      <c r="U417">
        <v>0.1</v>
      </c>
      <c r="V417">
        <v>1</v>
      </c>
      <c r="W417">
        <v>1</v>
      </c>
      <c r="X417">
        <v>0</v>
      </c>
      <c r="Y417">
        <v>1</v>
      </c>
    </row>
    <row r="418" spans="1:25" x14ac:dyDescent="0.25">
      <c r="A418">
        <v>434</v>
      </c>
      <c r="B418" t="s">
        <v>34</v>
      </c>
      <c r="C418">
        <v>5355</v>
      </c>
      <c r="D418">
        <v>16</v>
      </c>
      <c r="E418">
        <v>59</v>
      </c>
      <c r="F418">
        <v>6</v>
      </c>
      <c r="G418" t="s">
        <v>25</v>
      </c>
      <c r="H418" t="s">
        <v>26</v>
      </c>
      <c r="I418">
        <v>282.56</v>
      </c>
      <c r="J418">
        <v>4.1399999999999997</v>
      </c>
      <c r="K418">
        <v>0.46</v>
      </c>
      <c r="L418">
        <v>68.2</v>
      </c>
      <c r="M418">
        <v>68.2</v>
      </c>
      <c r="N418">
        <v>68.2</v>
      </c>
      <c r="O418">
        <v>0</v>
      </c>
      <c r="P418">
        <v>0</v>
      </c>
      <c r="Q418">
        <v>0</v>
      </c>
      <c r="R418">
        <v>0</v>
      </c>
      <c r="S418">
        <v>40</v>
      </c>
      <c r="T418">
        <v>0.1</v>
      </c>
      <c r="U418">
        <v>0.1</v>
      </c>
      <c r="V418">
        <v>1</v>
      </c>
      <c r="W418">
        <v>1</v>
      </c>
      <c r="X418">
        <v>0</v>
      </c>
      <c r="Y418">
        <v>1</v>
      </c>
    </row>
    <row r="419" spans="1:25" x14ac:dyDescent="0.25">
      <c r="A419">
        <v>435</v>
      </c>
      <c r="B419" t="s">
        <v>34</v>
      </c>
      <c r="C419">
        <v>5355</v>
      </c>
      <c r="D419">
        <v>16</v>
      </c>
      <c r="E419">
        <v>59</v>
      </c>
      <c r="F419">
        <v>6</v>
      </c>
      <c r="G419" t="s">
        <v>25</v>
      </c>
      <c r="H419" t="s">
        <v>26</v>
      </c>
      <c r="I419">
        <v>283.35000000000002</v>
      </c>
      <c r="J419">
        <v>4.97</v>
      </c>
      <c r="K419">
        <v>0.43</v>
      </c>
      <c r="L419">
        <v>68.2</v>
      </c>
      <c r="M419">
        <v>68.2</v>
      </c>
      <c r="N419">
        <v>68.2</v>
      </c>
      <c r="O419">
        <v>0</v>
      </c>
      <c r="P419">
        <v>0</v>
      </c>
      <c r="Q419">
        <v>0</v>
      </c>
      <c r="R419">
        <v>0</v>
      </c>
      <c r="S419">
        <v>40</v>
      </c>
      <c r="T419">
        <v>0.1</v>
      </c>
      <c r="U419">
        <v>0.1</v>
      </c>
      <c r="V419">
        <v>1</v>
      </c>
      <c r="W419">
        <v>1</v>
      </c>
      <c r="X419">
        <v>0</v>
      </c>
      <c r="Y419">
        <v>1</v>
      </c>
    </row>
    <row r="420" spans="1:25" x14ac:dyDescent="0.25">
      <c r="A420">
        <v>436</v>
      </c>
      <c r="B420" t="s">
        <v>34</v>
      </c>
      <c r="C420">
        <v>5355</v>
      </c>
      <c r="D420">
        <v>16</v>
      </c>
      <c r="E420">
        <v>59</v>
      </c>
      <c r="F420">
        <v>6</v>
      </c>
      <c r="G420" t="s">
        <v>25</v>
      </c>
      <c r="H420" t="s">
        <v>26</v>
      </c>
      <c r="I420">
        <v>281.27</v>
      </c>
      <c r="J420">
        <v>4.8600000000000003</v>
      </c>
      <c r="K420">
        <v>0.48</v>
      </c>
      <c r="L420">
        <v>68.2</v>
      </c>
      <c r="M420">
        <v>68.2</v>
      </c>
      <c r="N420">
        <v>68.2</v>
      </c>
      <c r="O420">
        <v>0</v>
      </c>
      <c r="P420">
        <v>0</v>
      </c>
      <c r="Q420">
        <v>0</v>
      </c>
      <c r="R420">
        <v>0</v>
      </c>
      <c r="S420">
        <v>40</v>
      </c>
      <c r="T420">
        <v>0.1</v>
      </c>
      <c r="U420">
        <v>0.1</v>
      </c>
      <c r="V420">
        <v>1</v>
      </c>
      <c r="W420">
        <v>1</v>
      </c>
      <c r="X420">
        <v>0</v>
      </c>
      <c r="Y420">
        <v>1</v>
      </c>
    </row>
    <row r="421" spans="1:25" x14ac:dyDescent="0.25">
      <c r="A421">
        <v>437</v>
      </c>
      <c r="B421" t="s">
        <v>34</v>
      </c>
      <c r="C421">
        <v>5355</v>
      </c>
      <c r="D421">
        <v>16</v>
      </c>
      <c r="E421">
        <v>59</v>
      </c>
      <c r="F421">
        <v>6.1</v>
      </c>
      <c r="G421" t="s">
        <v>25</v>
      </c>
      <c r="H421" t="s">
        <v>26</v>
      </c>
      <c r="I421">
        <v>274.37</v>
      </c>
      <c r="J421">
        <v>6.45</v>
      </c>
      <c r="K421">
        <v>0.5</v>
      </c>
      <c r="L421">
        <v>68.2</v>
      </c>
      <c r="M421">
        <v>68.2</v>
      </c>
      <c r="N421">
        <v>68.2</v>
      </c>
      <c r="O421">
        <v>0</v>
      </c>
      <c r="P421">
        <v>0</v>
      </c>
      <c r="Q421">
        <v>0</v>
      </c>
      <c r="R421">
        <v>0</v>
      </c>
      <c r="S421">
        <v>40</v>
      </c>
      <c r="T421">
        <v>0.1</v>
      </c>
      <c r="U421">
        <v>0.1</v>
      </c>
      <c r="V421">
        <v>1</v>
      </c>
      <c r="W421">
        <v>1</v>
      </c>
      <c r="X421">
        <v>0</v>
      </c>
      <c r="Y421">
        <v>1</v>
      </c>
    </row>
    <row r="422" spans="1:25" x14ac:dyDescent="0.25">
      <c r="A422">
        <v>438</v>
      </c>
      <c r="B422" t="s">
        <v>34</v>
      </c>
      <c r="C422">
        <v>5355</v>
      </c>
      <c r="D422">
        <v>16</v>
      </c>
      <c r="E422">
        <v>59</v>
      </c>
      <c r="F422">
        <v>6</v>
      </c>
      <c r="G422" t="s">
        <v>25</v>
      </c>
      <c r="H422" t="s">
        <v>26</v>
      </c>
      <c r="I422">
        <v>283.88</v>
      </c>
      <c r="J422">
        <v>4.0999999999999996</v>
      </c>
      <c r="K422">
        <v>0.46</v>
      </c>
      <c r="L422">
        <v>68.2</v>
      </c>
      <c r="M422">
        <v>68.2</v>
      </c>
      <c r="N422">
        <v>68.2</v>
      </c>
      <c r="O422">
        <v>0</v>
      </c>
      <c r="P422">
        <v>0</v>
      </c>
      <c r="Q422">
        <v>0</v>
      </c>
      <c r="R422">
        <v>0</v>
      </c>
      <c r="S422">
        <v>40</v>
      </c>
      <c r="T422">
        <v>0.1</v>
      </c>
      <c r="U422">
        <v>0.1</v>
      </c>
      <c r="V422">
        <v>1</v>
      </c>
      <c r="W422">
        <v>1</v>
      </c>
      <c r="X422">
        <v>0</v>
      </c>
      <c r="Y422">
        <v>1</v>
      </c>
    </row>
    <row r="423" spans="1:25" x14ac:dyDescent="0.25">
      <c r="A423">
        <v>439</v>
      </c>
      <c r="B423" t="s">
        <v>34</v>
      </c>
      <c r="C423">
        <v>5355</v>
      </c>
      <c r="D423">
        <v>16</v>
      </c>
      <c r="E423">
        <v>59</v>
      </c>
      <c r="F423">
        <v>6</v>
      </c>
      <c r="G423" t="s">
        <v>25</v>
      </c>
      <c r="H423" t="s">
        <v>26</v>
      </c>
      <c r="I423">
        <v>282.31</v>
      </c>
      <c r="J423">
        <v>5.17</v>
      </c>
      <c r="K423">
        <v>0.43</v>
      </c>
      <c r="L423">
        <v>68.2</v>
      </c>
      <c r="M423">
        <v>68.2</v>
      </c>
      <c r="N423">
        <v>68.2</v>
      </c>
      <c r="O423">
        <v>0</v>
      </c>
      <c r="P423">
        <v>0</v>
      </c>
      <c r="Q423">
        <v>0</v>
      </c>
      <c r="R423">
        <v>0</v>
      </c>
      <c r="S423">
        <v>40</v>
      </c>
      <c r="T423">
        <v>0.1</v>
      </c>
      <c r="U423">
        <v>0.1</v>
      </c>
      <c r="V423">
        <v>1</v>
      </c>
      <c r="W423">
        <v>1</v>
      </c>
      <c r="X423">
        <v>0</v>
      </c>
      <c r="Y423">
        <v>1</v>
      </c>
    </row>
    <row r="424" spans="1:25" x14ac:dyDescent="0.25">
      <c r="A424">
        <v>440</v>
      </c>
      <c r="B424" t="s">
        <v>34</v>
      </c>
      <c r="C424">
        <v>5355</v>
      </c>
      <c r="D424">
        <v>16</v>
      </c>
      <c r="E424">
        <v>59</v>
      </c>
      <c r="F424">
        <v>6.1</v>
      </c>
      <c r="G424" t="s">
        <v>25</v>
      </c>
      <c r="H424" t="s">
        <v>26</v>
      </c>
      <c r="I424">
        <v>277.87</v>
      </c>
      <c r="J424">
        <v>4.17</v>
      </c>
      <c r="K424">
        <v>0.45</v>
      </c>
      <c r="L424">
        <v>68.2</v>
      </c>
      <c r="M424">
        <v>68.2</v>
      </c>
      <c r="N424">
        <v>68.2</v>
      </c>
      <c r="O424">
        <v>0</v>
      </c>
      <c r="P424">
        <v>0</v>
      </c>
      <c r="Q424">
        <v>0</v>
      </c>
      <c r="R424">
        <v>0</v>
      </c>
      <c r="S424">
        <v>40</v>
      </c>
      <c r="T424">
        <v>0.1</v>
      </c>
      <c r="U424">
        <v>0.1</v>
      </c>
      <c r="V424">
        <v>1</v>
      </c>
      <c r="W424">
        <v>1</v>
      </c>
      <c r="X424">
        <v>0</v>
      </c>
      <c r="Y424">
        <v>1</v>
      </c>
    </row>
    <row r="425" spans="1:25" x14ac:dyDescent="0.25">
      <c r="A425">
        <v>441</v>
      </c>
      <c r="B425" t="s">
        <v>34</v>
      </c>
      <c r="C425">
        <v>5251</v>
      </c>
      <c r="D425">
        <v>15</v>
      </c>
      <c r="E425">
        <v>59</v>
      </c>
      <c r="F425">
        <v>6</v>
      </c>
      <c r="G425" t="s">
        <v>25</v>
      </c>
      <c r="H425" t="s">
        <v>26</v>
      </c>
      <c r="I425">
        <v>264.89</v>
      </c>
      <c r="J425">
        <v>7.41</v>
      </c>
      <c r="K425">
        <v>0.6</v>
      </c>
      <c r="L425">
        <v>145.4</v>
      </c>
      <c r="M425">
        <v>110.8</v>
      </c>
      <c r="N425">
        <v>145.4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0.1</v>
      </c>
      <c r="U425">
        <v>0.1</v>
      </c>
      <c r="V425">
        <v>1</v>
      </c>
      <c r="W425">
        <v>3</v>
      </c>
      <c r="X425">
        <v>0</v>
      </c>
      <c r="Y425">
        <v>1</v>
      </c>
    </row>
    <row r="426" spans="1:25" x14ac:dyDescent="0.25">
      <c r="A426">
        <v>442</v>
      </c>
      <c r="B426" t="s">
        <v>34</v>
      </c>
      <c r="C426">
        <v>5250</v>
      </c>
      <c r="D426">
        <v>16</v>
      </c>
      <c r="E426">
        <v>59</v>
      </c>
      <c r="F426">
        <v>6</v>
      </c>
      <c r="G426" t="s">
        <v>25</v>
      </c>
      <c r="H426" t="s">
        <v>26</v>
      </c>
      <c r="I426">
        <v>255.09</v>
      </c>
      <c r="J426">
        <v>5.41</v>
      </c>
      <c r="K426">
        <v>0.52</v>
      </c>
      <c r="L426">
        <v>162.9</v>
      </c>
      <c r="M426">
        <v>127.8</v>
      </c>
      <c r="N426">
        <v>162.9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0.1</v>
      </c>
      <c r="U426">
        <v>0.1</v>
      </c>
      <c r="V426">
        <v>2</v>
      </c>
      <c r="W426">
        <v>3</v>
      </c>
      <c r="X426">
        <v>0</v>
      </c>
      <c r="Y426">
        <v>1</v>
      </c>
    </row>
    <row r="427" spans="1:25" x14ac:dyDescent="0.25">
      <c r="A427">
        <v>443</v>
      </c>
      <c r="B427" t="s">
        <v>34</v>
      </c>
      <c r="C427">
        <v>5140</v>
      </c>
      <c r="D427">
        <v>16</v>
      </c>
      <c r="E427">
        <v>59</v>
      </c>
      <c r="F427">
        <v>6</v>
      </c>
      <c r="G427" t="s">
        <v>25</v>
      </c>
      <c r="H427" t="s">
        <v>26</v>
      </c>
      <c r="I427">
        <v>219.85</v>
      </c>
      <c r="J427">
        <v>4.17</v>
      </c>
      <c r="K427">
        <v>0.35</v>
      </c>
      <c r="L427">
        <v>266.39999999999998</v>
      </c>
      <c r="M427">
        <v>225.2</v>
      </c>
      <c r="N427">
        <v>266.39999999999998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-0.9</v>
      </c>
      <c r="U427">
        <v>0.5</v>
      </c>
      <c r="V427">
        <v>2</v>
      </c>
      <c r="W427">
        <v>3</v>
      </c>
      <c r="X427">
        <v>0</v>
      </c>
      <c r="Y427">
        <v>1</v>
      </c>
    </row>
    <row r="428" spans="1:25" x14ac:dyDescent="0.25">
      <c r="A428">
        <v>444</v>
      </c>
      <c r="B428" t="s">
        <v>34</v>
      </c>
      <c r="C428">
        <v>5255</v>
      </c>
      <c r="D428">
        <v>16</v>
      </c>
      <c r="E428">
        <v>59</v>
      </c>
      <c r="F428">
        <v>6</v>
      </c>
      <c r="G428" t="s">
        <v>25</v>
      </c>
      <c r="H428" t="s">
        <v>26</v>
      </c>
      <c r="I428">
        <v>255.05</v>
      </c>
      <c r="J428">
        <v>17.59</v>
      </c>
      <c r="K428">
        <v>0.56000000000000005</v>
      </c>
      <c r="L428">
        <v>109.2</v>
      </c>
      <c r="M428">
        <v>109.2</v>
      </c>
      <c r="N428">
        <v>109.2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0.1</v>
      </c>
      <c r="U428">
        <v>0.1</v>
      </c>
      <c r="V428">
        <v>1</v>
      </c>
      <c r="W428">
        <v>3</v>
      </c>
      <c r="X428">
        <v>0</v>
      </c>
      <c r="Y428">
        <v>1</v>
      </c>
    </row>
    <row r="429" spans="1:25" x14ac:dyDescent="0.25">
      <c r="A429">
        <v>445</v>
      </c>
      <c r="B429" t="s">
        <v>34</v>
      </c>
      <c r="C429">
        <v>5250</v>
      </c>
      <c r="D429">
        <v>16</v>
      </c>
      <c r="E429">
        <v>59</v>
      </c>
      <c r="F429">
        <v>6</v>
      </c>
      <c r="G429" t="s">
        <v>25</v>
      </c>
      <c r="H429" t="s">
        <v>26</v>
      </c>
      <c r="I429">
        <v>249.88</v>
      </c>
      <c r="J429">
        <v>3.65</v>
      </c>
      <c r="K429">
        <v>0.41</v>
      </c>
      <c r="L429">
        <v>182.9</v>
      </c>
      <c r="M429">
        <v>143.1</v>
      </c>
      <c r="N429">
        <v>182.9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0.1</v>
      </c>
      <c r="U429">
        <v>0.1</v>
      </c>
      <c r="V429">
        <v>2</v>
      </c>
      <c r="W429">
        <v>3</v>
      </c>
      <c r="X429">
        <v>0</v>
      </c>
      <c r="Y429">
        <v>1</v>
      </c>
    </row>
    <row r="430" spans="1:25" x14ac:dyDescent="0.25">
      <c r="A430">
        <v>446</v>
      </c>
      <c r="B430" t="s">
        <v>34</v>
      </c>
      <c r="C430">
        <v>5250</v>
      </c>
      <c r="D430">
        <v>16</v>
      </c>
      <c r="E430">
        <v>59</v>
      </c>
      <c r="F430">
        <v>6</v>
      </c>
      <c r="G430" t="s">
        <v>25</v>
      </c>
      <c r="H430" t="s">
        <v>26</v>
      </c>
      <c r="I430">
        <v>214.91</v>
      </c>
      <c r="J430">
        <v>5.07</v>
      </c>
      <c r="K430">
        <v>0.47</v>
      </c>
      <c r="L430">
        <v>272.39999999999998</v>
      </c>
      <c r="M430">
        <v>236.4</v>
      </c>
      <c r="N430">
        <v>272.39999999999998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0.1</v>
      </c>
      <c r="U430">
        <v>0.35</v>
      </c>
      <c r="V430">
        <v>2</v>
      </c>
      <c r="W430">
        <v>3</v>
      </c>
      <c r="X430">
        <v>0</v>
      </c>
      <c r="Y430">
        <v>1</v>
      </c>
    </row>
    <row r="431" spans="1:25" x14ac:dyDescent="0.25">
      <c r="A431">
        <v>447</v>
      </c>
      <c r="B431" t="s">
        <v>34</v>
      </c>
      <c r="C431">
        <v>5234</v>
      </c>
      <c r="D431">
        <v>16</v>
      </c>
      <c r="E431">
        <v>59</v>
      </c>
      <c r="F431">
        <v>6</v>
      </c>
      <c r="G431" t="s">
        <v>25</v>
      </c>
      <c r="H431" t="s">
        <v>26</v>
      </c>
      <c r="I431">
        <v>226.34</v>
      </c>
      <c r="J431">
        <v>5.07</v>
      </c>
      <c r="K431">
        <v>0.53</v>
      </c>
      <c r="L431">
        <v>235.1</v>
      </c>
      <c r="M431">
        <v>198</v>
      </c>
      <c r="N431">
        <v>235.1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0.1</v>
      </c>
      <c r="U431">
        <v>0.1</v>
      </c>
      <c r="V431">
        <v>3</v>
      </c>
      <c r="W431">
        <v>4</v>
      </c>
      <c r="X431">
        <v>0</v>
      </c>
      <c r="Y431">
        <v>1</v>
      </c>
    </row>
    <row r="432" spans="1:25" x14ac:dyDescent="0.25">
      <c r="A432">
        <v>448</v>
      </c>
      <c r="B432" t="s">
        <v>34</v>
      </c>
      <c r="C432">
        <v>5252</v>
      </c>
      <c r="D432">
        <v>16</v>
      </c>
      <c r="E432">
        <v>59</v>
      </c>
      <c r="F432">
        <v>6</v>
      </c>
      <c r="G432" t="s">
        <v>25</v>
      </c>
      <c r="H432" t="s">
        <v>26</v>
      </c>
      <c r="I432">
        <v>238</v>
      </c>
      <c r="J432">
        <v>14.17</v>
      </c>
      <c r="K432">
        <v>0.59</v>
      </c>
      <c r="L432">
        <v>185.2</v>
      </c>
      <c r="M432">
        <v>152.6</v>
      </c>
      <c r="N432">
        <v>185.2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0.1</v>
      </c>
      <c r="U432">
        <v>0.1</v>
      </c>
      <c r="V432">
        <v>2</v>
      </c>
      <c r="W432">
        <v>4</v>
      </c>
      <c r="X432">
        <v>0</v>
      </c>
      <c r="Y432">
        <v>1</v>
      </c>
    </row>
    <row r="433" spans="1:25" x14ac:dyDescent="0.25">
      <c r="A433">
        <v>449</v>
      </c>
      <c r="B433" t="s">
        <v>34</v>
      </c>
      <c r="C433">
        <v>5244</v>
      </c>
      <c r="D433">
        <v>16</v>
      </c>
      <c r="E433">
        <v>59</v>
      </c>
      <c r="F433">
        <v>6</v>
      </c>
      <c r="G433" t="s">
        <v>25</v>
      </c>
      <c r="H433" t="s">
        <v>26</v>
      </c>
      <c r="I433">
        <v>226.71</v>
      </c>
      <c r="J433">
        <v>2.12</v>
      </c>
      <c r="K433">
        <v>0.36</v>
      </c>
      <c r="L433">
        <v>237.2</v>
      </c>
      <c r="M433">
        <v>201.5</v>
      </c>
      <c r="N433">
        <v>237.2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0.1</v>
      </c>
      <c r="U433">
        <v>0.1</v>
      </c>
      <c r="V433">
        <v>2</v>
      </c>
      <c r="W433">
        <v>4</v>
      </c>
      <c r="X433">
        <v>0</v>
      </c>
      <c r="Y433">
        <v>1</v>
      </c>
    </row>
    <row r="434" spans="1:25" x14ac:dyDescent="0.25">
      <c r="A434">
        <v>450</v>
      </c>
      <c r="B434" t="s">
        <v>34</v>
      </c>
      <c r="C434">
        <v>5251</v>
      </c>
      <c r="D434">
        <v>16</v>
      </c>
      <c r="E434">
        <v>59</v>
      </c>
      <c r="F434">
        <v>6</v>
      </c>
      <c r="G434" t="s">
        <v>25</v>
      </c>
      <c r="H434" t="s">
        <v>26</v>
      </c>
      <c r="I434">
        <v>227.77</v>
      </c>
      <c r="J434">
        <v>2.95</v>
      </c>
      <c r="K434">
        <v>0.4</v>
      </c>
      <c r="L434">
        <v>255.9</v>
      </c>
      <c r="M434">
        <v>206.9</v>
      </c>
      <c r="N434">
        <v>255.9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0.1</v>
      </c>
      <c r="U434">
        <v>0.1</v>
      </c>
      <c r="V434">
        <v>2</v>
      </c>
      <c r="W434">
        <v>3</v>
      </c>
      <c r="X434">
        <v>0</v>
      </c>
      <c r="Y434">
        <v>1</v>
      </c>
    </row>
    <row r="435" spans="1:25" x14ac:dyDescent="0.25">
      <c r="A435">
        <v>451</v>
      </c>
      <c r="B435" t="s">
        <v>34</v>
      </c>
      <c r="C435">
        <v>5144</v>
      </c>
      <c r="D435">
        <v>16</v>
      </c>
      <c r="E435">
        <v>59</v>
      </c>
      <c r="F435">
        <v>6</v>
      </c>
      <c r="G435" t="s">
        <v>27</v>
      </c>
      <c r="H435" t="s">
        <v>26</v>
      </c>
      <c r="I435">
        <v>209.3</v>
      </c>
      <c r="J435">
        <v>2.88</v>
      </c>
      <c r="K435">
        <v>0.21</v>
      </c>
      <c r="L435">
        <v>286.57</v>
      </c>
      <c r="M435">
        <v>286.57</v>
      </c>
      <c r="N435">
        <v>219.9</v>
      </c>
      <c r="O435">
        <v>0</v>
      </c>
      <c r="P435">
        <v>66.67</v>
      </c>
      <c r="Q435">
        <v>0</v>
      </c>
      <c r="R435">
        <v>0</v>
      </c>
      <c r="S435">
        <v>0</v>
      </c>
      <c r="T435">
        <v>0.15</v>
      </c>
      <c r="U435">
        <v>0.15</v>
      </c>
      <c r="V435">
        <v>3</v>
      </c>
      <c r="W435">
        <v>4</v>
      </c>
      <c r="X435">
        <v>0</v>
      </c>
      <c r="Y435">
        <v>1</v>
      </c>
    </row>
    <row r="436" spans="1:25" x14ac:dyDescent="0.25">
      <c r="A436">
        <v>452</v>
      </c>
      <c r="B436" t="s">
        <v>34</v>
      </c>
      <c r="C436">
        <v>5251</v>
      </c>
      <c r="D436">
        <v>18</v>
      </c>
      <c r="E436">
        <v>59</v>
      </c>
      <c r="F436">
        <v>6</v>
      </c>
      <c r="G436" t="s">
        <v>25</v>
      </c>
      <c r="H436" t="s">
        <v>26</v>
      </c>
      <c r="I436">
        <v>232.28</v>
      </c>
      <c r="J436">
        <v>5.12</v>
      </c>
      <c r="K436">
        <v>0.33</v>
      </c>
      <c r="L436">
        <v>216.6</v>
      </c>
      <c r="M436">
        <v>180.6</v>
      </c>
      <c r="N436">
        <v>216.6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0.1</v>
      </c>
      <c r="U436">
        <v>0.1</v>
      </c>
      <c r="V436">
        <v>2</v>
      </c>
      <c r="W436">
        <v>3</v>
      </c>
      <c r="X436">
        <v>0</v>
      </c>
      <c r="Y436">
        <v>1</v>
      </c>
    </row>
    <row r="437" spans="1:25" x14ac:dyDescent="0.25">
      <c r="A437">
        <v>453</v>
      </c>
      <c r="B437" t="s">
        <v>34</v>
      </c>
      <c r="C437">
        <v>5251</v>
      </c>
      <c r="D437">
        <v>16</v>
      </c>
      <c r="E437">
        <v>59</v>
      </c>
      <c r="F437">
        <v>6</v>
      </c>
      <c r="G437" t="s">
        <v>25</v>
      </c>
      <c r="H437" t="s">
        <v>26</v>
      </c>
      <c r="I437">
        <v>270.24</v>
      </c>
      <c r="J437">
        <v>5.63</v>
      </c>
      <c r="K437">
        <v>0.51</v>
      </c>
      <c r="L437">
        <v>139.30000000000001</v>
      </c>
      <c r="M437">
        <v>104.3</v>
      </c>
      <c r="N437">
        <v>139.30000000000001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0.1</v>
      </c>
      <c r="U437">
        <v>0.55000000000000004</v>
      </c>
      <c r="V437">
        <v>1</v>
      </c>
      <c r="W437">
        <v>3</v>
      </c>
      <c r="X437">
        <v>0</v>
      </c>
      <c r="Y437">
        <v>1</v>
      </c>
    </row>
    <row r="438" spans="1:25" x14ac:dyDescent="0.25">
      <c r="A438">
        <v>454</v>
      </c>
      <c r="B438" t="s">
        <v>34</v>
      </c>
      <c r="C438">
        <v>5152</v>
      </c>
      <c r="D438">
        <v>16</v>
      </c>
      <c r="E438">
        <v>59</v>
      </c>
      <c r="F438">
        <v>6</v>
      </c>
      <c r="G438" t="s">
        <v>25</v>
      </c>
      <c r="H438" t="s">
        <v>26</v>
      </c>
      <c r="I438">
        <v>194.57</v>
      </c>
      <c r="J438">
        <v>4.62</v>
      </c>
      <c r="K438">
        <v>0.34</v>
      </c>
      <c r="L438">
        <v>369.4</v>
      </c>
      <c r="M438">
        <v>332.6</v>
      </c>
      <c r="N438">
        <v>353.1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0.1</v>
      </c>
      <c r="U438">
        <v>1.6</v>
      </c>
      <c r="V438">
        <v>2</v>
      </c>
      <c r="W438">
        <v>4</v>
      </c>
      <c r="X438">
        <v>0</v>
      </c>
      <c r="Y438">
        <v>1</v>
      </c>
    </row>
    <row r="439" spans="1:25" x14ac:dyDescent="0.25">
      <c r="A439">
        <v>455</v>
      </c>
      <c r="B439" t="s">
        <v>34</v>
      </c>
      <c r="C439">
        <v>5152</v>
      </c>
      <c r="D439">
        <v>18</v>
      </c>
      <c r="E439">
        <v>59</v>
      </c>
      <c r="F439">
        <v>6.2</v>
      </c>
      <c r="G439" t="s">
        <v>27</v>
      </c>
      <c r="H439" t="s">
        <v>26</v>
      </c>
      <c r="I439">
        <v>269.45999999999998</v>
      </c>
      <c r="J439">
        <v>11.91</v>
      </c>
      <c r="K439">
        <v>0.63</v>
      </c>
      <c r="L439">
        <v>53.46</v>
      </c>
      <c r="M439">
        <v>53.46</v>
      </c>
      <c r="N439">
        <v>53.46</v>
      </c>
      <c r="O439">
        <v>0</v>
      </c>
      <c r="P439">
        <v>0</v>
      </c>
      <c r="Q439">
        <v>0</v>
      </c>
      <c r="R439">
        <v>0</v>
      </c>
      <c r="S439">
        <v>39</v>
      </c>
      <c r="T439">
        <v>0.15</v>
      </c>
      <c r="U439">
        <v>0.69</v>
      </c>
      <c r="V439">
        <v>1</v>
      </c>
      <c r="W439">
        <v>0</v>
      </c>
      <c r="X439">
        <v>0</v>
      </c>
      <c r="Y439">
        <v>1</v>
      </c>
    </row>
    <row r="440" spans="1:25" x14ac:dyDescent="0.25">
      <c r="A440">
        <v>456</v>
      </c>
      <c r="B440" t="s">
        <v>34</v>
      </c>
      <c r="C440">
        <v>5152</v>
      </c>
      <c r="D440">
        <v>18</v>
      </c>
      <c r="E440">
        <v>59</v>
      </c>
      <c r="F440">
        <v>6.3</v>
      </c>
      <c r="G440" t="s">
        <v>27</v>
      </c>
      <c r="H440" t="s">
        <v>26</v>
      </c>
      <c r="I440">
        <v>269.13</v>
      </c>
      <c r="J440">
        <v>8.9499999999999993</v>
      </c>
      <c r="K440">
        <v>0.44</v>
      </c>
      <c r="L440">
        <v>53.46</v>
      </c>
      <c r="M440">
        <v>53.46</v>
      </c>
      <c r="N440">
        <v>53.46</v>
      </c>
      <c r="O440">
        <v>0</v>
      </c>
      <c r="P440">
        <v>0</v>
      </c>
      <c r="Q440">
        <v>0</v>
      </c>
      <c r="R440">
        <v>0</v>
      </c>
      <c r="S440">
        <v>37</v>
      </c>
      <c r="T440">
        <v>0.15</v>
      </c>
      <c r="U440">
        <v>0.69</v>
      </c>
      <c r="V440">
        <v>1</v>
      </c>
      <c r="W440">
        <v>0</v>
      </c>
      <c r="X440">
        <v>0</v>
      </c>
      <c r="Y440">
        <v>1</v>
      </c>
    </row>
    <row r="441" spans="1:25" x14ac:dyDescent="0.25">
      <c r="A441">
        <v>457</v>
      </c>
      <c r="B441" t="s">
        <v>34</v>
      </c>
      <c r="C441">
        <v>5152</v>
      </c>
      <c r="D441">
        <v>18</v>
      </c>
      <c r="E441">
        <v>59</v>
      </c>
      <c r="F441">
        <v>6.2</v>
      </c>
      <c r="G441" t="s">
        <v>27</v>
      </c>
      <c r="H441" t="s">
        <v>26</v>
      </c>
      <c r="I441">
        <v>270.17</v>
      </c>
      <c r="J441">
        <v>12.16</v>
      </c>
      <c r="K441">
        <v>0.65</v>
      </c>
      <c r="L441">
        <v>53.46</v>
      </c>
      <c r="M441">
        <v>53.46</v>
      </c>
      <c r="N441">
        <v>53.46</v>
      </c>
      <c r="O441">
        <v>0</v>
      </c>
      <c r="P441">
        <v>0</v>
      </c>
      <c r="Q441">
        <v>0</v>
      </c>
      <c r="R441">
        <v>0</v>
      </c>
      <c r="S441">
        <v>39</v>
      </c>
      <c r="T441">
        <v>0.15</v>
      </c>
      <c r="U441">
        <v>0.69</v>
      </c>
      <c r="V441">
        <v>1</v>
      </c>
      <c r="W441">
        <v>0</v>
      </c>
      <c r="X441">
        <v>0</v>
      </c>
      <c r="Y441">
        <v>1</v>
      </c>
    </row>
    <row r="442" spans="1:25" x14ac:dyDescent="0.25">
      <c r="A442">
        <v>458</v>
      </c>
      <c r="B442" t="s">
        <v>34</v>
      </c>
      <c r="C442">
        <v>5152</v>
      </c>
      <c r="D442">
        <v>18</v>
      </c>
      <c r="E442">
        <v>59</v>
      </c>
      <c r="F442">
        <v>6.2</v>
      </c>
      <c r="G442" t="s">
        <v>27</v>
      </c>
      <c r="H442" t="s">
        <v>26</v>
      </c>
      <c r="I442">
        <v>274.66000000000003</v>
      </c>
      <c r="J442">
        <v>8.58</v>
      </c>
      <c r="K442">
        <v>0.47</v>
      </c>
      <c r="L442">
        <v>53.46</v>
      </c>
      <c r="M442">
        <v>53.46</v>
      </c>
      <c r="N442">
        <v>53.46</v>
      </c>
      <c r="O442">
        <v>0</v>
      </c>
      <c r="P442">
        <v>0</v>
      </c>
      <c r="Q442">
        <v>0</v>
      </c>
      <c r="R442">
        <v>0</v>
      </c>
      <c r="S442">
        <v>37</v>
      </c>
      <c r="T442">
        <v>0.15</v>
      </c>
      <c r="U442">
        <v>0.69</v>
      </c>
      <c r="V442">
        <v>1</v>
      </c>
      <c r="W442">
        <v>0</v>
      </c>
      <c r="X442">
        <v>0</v>
      </c>
      <c r="Y442">
        <v>1</v>
      </c>
    </row>
    <row r="443" spans="1:25" x14ac:dyDescent="0.25">
      <c r="A443">
        <v>459</v>
      </c>
      <c r="B443" t="s">
        <v>34</v>
      </c>
      <c r="C443">
        <v>5152</v>
      </c>
      <c r="D443">
        <v>18</v>
      </c>
      <c r="E443">
        <v>59</v>
      </c>
      <c r="F443">
        <v>6.3</v>
      </c>
      <c r="G443" t="s">
        <v>27</v>
      </c>
      <c r="H443" t="s">
        <v>26</v>
      </c>
      <c r="I443">
        <v>256.73</v>
      </c>
      <c r="J443">
        <v>19</v>
      </c>
      <c r="K443">
        <v>0.57999999999999996</v>
      </c>
      <c r="L443">
        <v>53.46</v>
      </c>
      <c r="M443">
        <v>53.46</v>
      </c>
      <c r="N443">
        <v>53.46</v>
      </c>
      <c r="O443">
        <v>0</v>
      </c>
      <c r="P443">
        <v>0</v>
      </c>
      <c r="Q443">
        <v>0</v>
      </c>
      <c r="R443">
        <v>0</v>
      </c>
      <c r="S443">
        <v>39</v>
      </c>
      <c r="T443">
        <v>0.15</v>
      </c>
      <c r="U443">
        <v>0.69</v>
      </c>
      <c r="V443">
        <v>1</v>
      </c>
      <c r="W443">
        <v>0</v>
      </c>
      <c r="X443">
        <v>0</v>
      </c>
      <c r="Y443">
        <v>1</v>
      </c>
    </row>
    <row r="444" spans="1:25" x14ac:dyDescent="0.25">
      <c r="A444">
        <v>460</v>
      </c>
      <c r="B444" t="s">
        <v>34</v>
      </c>
      <c r="C444">
        <v>5152</v>
      </c>
      <c r="D444">
        <v>18</v>
      </c>
      <c r="E444">
        <v>59</v>
      </c>
      <c r="F444">
        <v>6.3</v>
      </c>
      <c r="G444" t="s">
        <v>27</v>
      </c>
      <c r="H444" t="s">
        <v>26</v>
      </c>
      <c r="I444">
        <v>259.64</v>
      </c>
      <c r="J444">
        <v>6.68</v>
      </c>
      <c r="K444">
        <v>0.31</v>
      </c>
      <c r="L444">
        <v>66.75</v>
      </c>
      <c r="M444">
        <v>66.75</v>
      </c>
      <c r="N444">
        <v>66.75</v>
      </c>
      <c r="O444">
        <v>0</v>
      </c>
      <c r="P444">
        <v>0</v>
      </c>
      <c r="Q444">
        <v>0</v>
      </c>
      <c r="R444">
        <v>0</v>
      </c>
      <c r="S444">
        <v>41</v>
      </c>
      <c r="T444">
        <v>0.15</v>
      </c>
      <c r="U444">
        <v>0.15</v>
      </c>
      <c r="V444">
        <v>1</v>
      </c>
      <c r="W444">
        <v>0</v>
      </c>
      <c r="X444">
        <v>0</v>
      </c>
      <c r="Y444">
        <v>1</v>
      </c>
    </row>
    <row r="445" spans="1:25" x14ac:dyDescent="0.25">
      <c r="A445">
        <v>461</v>
      </c>
      <c r="B445" t="s">
        <v>34</v>
      </c>
      <c r="C445">
        <v>5152</v>
      </c>
      <c r="D445">
        <v>18</v>
      </c>
      <c r="E445">
        <v>59</v>
      </c>
      <c r="F445">
        <v>6.2</v>
      </c>
      <c r="G445" t="s">
        <v>27</v>
      </c>
      <c r="H445" t="s">
        <v>26</v>
      </c>
      <c r="I445">
        <v>270.22000000000003</v>
      </c>
      <c r="J445">
        <v>8.1999999999999993</v>
      </c>
      <c r="K445">
        <v>0.42</v>
      </c>
      <c r="L445">
        <v>66.75</v>
      </c>
      <c r="M445">
        <v>66.75</v>
      </c>
      <c r="N445">
        <v>66.75</v>
      </c>
      <c r="O445">
        <v>0</v>
      </c>
      <c r="P445">
        <v>0</v>
      </c>
      <c r="Q445">
        <v>0</v>
      </c>
      <c r="R445">
        <v>0</v>
      </c>
      <c r="S445">
        <v>40</v>
      </c>
      <c r="T445">
        <v>0.15</v>
      </c>
      <c r="U445">
        <v>0.15</v>
      </c>
      <c r="V445">
        <v>1</v>
      </c>
      <c r="W445">
        <v>0</v>
      </c>
      <c r="X445">
        <v>0</v>
      </c>
      <c r="Y445">
        <v>1</v>
      </c>
    </row>
    <row r="446" spans="1:25" x14ac:dyDescent="0.25">
      <c r="A446">
        <v>462</v>
      </c>
      <c r="B446" t="s">
        <v>34</v>
      </c>
      <c r="C446">
        <v>5355</v>
      </c>
      <c r="D446">
        <v>17</v>
      </c>
      <c r="E446">
        <v>59</v>
      </c>
      <c r="F446">
        <v>6.1</v>
      </c>
      <c r="G446" t="s">
        <v>27</v>
      </c>
      <c r="H446" t="s">
        <v>26</v>
      </c>
      <c r="I446">
        <v>203.24</v>
      </c>
      <c r="J446">
        <v>4.1900000000000004</v>
      </c>
      <c r="K446">
        <v>0.32</v>
      </c>
      <c r="L446">
        <v>316.11</v>
      </c>
      <c r="M446">
        <v>279.93</v>
      </c>
      <c r="N446">
        <v>316.11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0.15</v>
      </c>
      <c r="U446">
        <v>0.46</v>
      </c>
      <c r="V446">
        <v>2</v>
      </c>
      <c r="W446">
        <v>4</v>
      </c>
      <c r="X446">
        <v>0</v>
      </c>
      <c r="Y446">
        <v>1</v>
      </c>
    </row>
    <row r="447" spans="1:25" x14ac:dyDescent="0.25">
      <c r="A447">
        <v>463</v>
      </c>
      <c r="B447" t="s">
        <v>34</v>
      </c>
      <c r="C447">
        <v>5152</v>
      </c>
      <c r="D447">
        <v>18</v>
      </c>
      <c r="E447">
        <v>59</v>
      </c>
      <c r="F447">
        <v>6.1</v>
      </c>
      <c r="G447" t="s">
        <v>25</v>
      </c>
      <c r="H447" t="s">
        <v>26</v>
      </c>
      <c r="I447">
        <v>170.11</v>
      </c>
      <c r="J447">
        <v>19.36</v>
      </c>
      <c r="K447">
        <v>0.52</v>
      </c>
      <c r="L447">
        <v>506.03</v>
      </c>
      <c r="M447">
        <v>471.31</v>
      </c>
      <c r="N447">
        <v>360.76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0.15</v>
      </c>
      <c r="U447">
        <v>3.45</v>
      </c>
      <c r="V447">
        <v>2</v>
      </c>
      <c r="W447">
        <v>5</v>
      </c>
      <c r="X447">
        <v>1</v>
      </c>
      <c r="Y447">
        <v>2</v>
      </c>
    </row>
    <row r="448" spans="1:25" x14ac:dyDescent="0.25">
      <c r="A448">
        <v>464</v>
      </c>
      <c r="B448" t="s">
        <v>34</v>
      </c>
      <c r="C448">
        <v>5152</v>
      </c>
      <c r="D448">
        <v>17</v>
      </c>
      <c r="E448">
        <v>59</v>
      </c>
      <c r="F448">
        <v>6</v>
      </c>
      <c r="G448" t="s">
        <v>27</v>
      </c>
      <c r="H448" t="s">
        <v>26</v>
      </c>
      <c r="I448">
        <v>198.81</v>
      </c>
      <c r="J448">
        <v>6.81</v>
      </c>
      <c r="K448">
        <v>0.41</v>
      </c>
      <c r="L448">
        <v>389.61</v>
      </c>
      <c r="M448">
        <v>292.3</v>
      </c>
      <c r="N448">
        <v>274.89999999999998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-0.2</v>
      </c>
      <c r="U448">
        <v>3</v>
      </c>
      <c r="V448">
        <v>3</v>
      </c>
      <c r="W448">
        <v>5</v>
      </c>
      <c r="X448">
        <v>1</v>
      </c>
      <c r="Y448">
        <v>2</v>
      </c>
    </row>
    <row r="449" spans="1:25" x14ac:dyDescent="0.25">
      <c r="A449">
        <v>465</v>
      </c>
      <c r="B449" t="s">
        <v>34</v>
      </c>
      <c r="C449">
        <v>5374</v>
      </c>
      <c r="D449">
        <v>17</v>
      </c>
      <c r="E449">
        <v>59</v>
      </c>
      <c r="F449">
        <v>6.1</v>
      </c>
      <c r="G449" t="s">
        <v>25</v>
      </c>
      <c r="H449" t="s">
        <v>26</v>
      </c>
      <c r="I449">
        <v>224.38</v>
      </c>
      <c r="J449">
        <v>13.84</v>
      </c>
      <c r="K449">
        <v>0.62</v>
      </c>
      <c r="L449">
        <v>212.5</v>
      </c>
      <c r="M449">
        <v>169.9</v>
      </c>
      <c r="N449">
        <v>42.6</v>
      </c>
      <c r="O449">
        <v>0</v>
      </c>
      <c r="P449">
        <v>174.6</v>
      </c>
      <c r="Q449">
        <v>0</v>
      </c>
      <c r="R449">
        <v>0</v>
      </c>
      <c r="S449">
        <v>0</v>
      </c>
      <c r="T449">
        <v>0.1</v>
      </c>
      <c r="U449">
        <v>0.5</v>
      </c>
      <c r="V449">
        <v>1</v>
      </c>
      <c r="W449">
        <v>3</v>
      </c>
      <c r="X449">
        <v>0</v>
      </c>
      <c r="Y449">
        <v>1</v>
      </c>
    </row>
    <row r="450" spans="1:25" x14ac:dyDescent="0.25">
      <c r="A450">
        <v>466</v>
      </c>
      <c r="B450" t="s">
        <v>34</v>
      </c>
      <c r="C450">
        <v>5154</v>
      </c>
      <c r="D450">
        <v>16</v>
      </c>
      <c r="E450">
        <v>59</v>
      </c>
      <c r="F450">
        <v>6</v>
      </c>
      <c r="G450" t="s">
        <v>25</v>
      </c>
      <c r="H450" t="s">
        <v>26</v>
      </c>
      <c r="I450">
        <v>240.01</v>
      </c>
      <c r="J450">
        <v>9.35</v>
      </c>
      <c r="K450">
        <v>0.47</v>
      </c>
      <c r="L450">
        <v>153</v>
      </c>
      <c r="M450">
        <v>153</v>
      </c>
      <c r="N450">
        <v>153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0.1</v>
      </c>
      <c r="U450">
        <v>0.1</v>
      </c>
      <c r="V450">
        <v>1</v>
      </c>
      <c r="W450">
        <v>3</v>
      </c>
      <c r="X450">
        <v>0</v>
      </c>
      <c r="Y450">
        <v>1</v>
      </c>
    </row>
    <row r="451" spans="1:25" x14ac:dyDescent="0.25">
      <c r="A451">
        <v>467</v>
      </c>
      <c r="B451" t="s">
        <v>34</v>
      </c>
      <c r="C451">
        <v>5222</v>
      </c>
      <c r="D451">
        <v>18</v>
      </c>
      <c r="E451">
        <v>59</v>
      </c>
      <c r="F451">
        <v>6.1</v>
      </c>
      <c r="G451" t="s">
        <v>27</v>
      </c>
      <c r="H451" t="s">
        <v>26</v>
      </c>
      <c r="I451">
        <v>214.41</v>
      </c>
      <c r="J451">
        <v>21.8</v>
      </c>
      <c r="K451">
        <v>0.7</v>
      </c>
      <c r="L451">
        <v>180.5</v>
      </c>
      <c r="M451">
        <v>180.5</v>
      </c>
      <c r="N451">
        <v>0</v>
      </c>
      <c r="O451">
        <v>18400</v>
      </c>
      <c r="P451">
        <v>184</v>
      </c>
      <c r="Q451">
        <v>0</v>
      </c>
      <c r="R451">
        <v>0</v>
      </c>
      <c r="S451">
        <v>0</v>
      </c>
      <c r="T451">
        <v>0.7</v>
      </c>
      <c r="U451">
        <v>0.7</v>
      </c>
      <c r="V451">
        <v>1</v>
      </c>
      <c r="W451">
        <v>4</v>
      </c>
      <c r="X451">
        <v>0</v>
      </c>
      <c r="Y451">
        <v>1</v>
      </c>
    </row>
    <row r="452" spans="1:25" x14ac:dyDescent="0.25">
      <c r="A452">
        <v>468</v>
      </c>
      <c r="B452" t="s">
        <v>34</v>
      </c>
      <c r="C452">
        <v>5222</v>
      </c>
      <c r="D452">
        <v>16</v>
      </c>
      <c r="E452">
        <v>59</v>
      </c>
      <c r="F452">
        <v>6</v>
      </c>
      <c r="G452" t="s">
        <v>25</v>
      </c>
      <c r="H452" t="s">
        <v>26</v>
      </c>
      <c r="I452">
        <v>245.37</v>
      </c>
      <c r="J452">
        <v>5.89</v>
      </c>
      <c r="K452">
        <v>0.45</v>
      </c>
      <c r="L452">
        <v>188.4</v>
      </c>
      <c r="M452">
        <v>156.19999999999999</v>
      </c>
      <c r="N452">
        <v>188.4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0.1</v>
      </c>
      <c r="U452">
        <v>0.1</v>
      </c>
      <c r="V452">
        <v>2</v>
      </c>
      <c r="W452">
        <v>3</v>
      </c>
      <c r="X452">
        <v>0</v>
      </c>
      <c r="Y452">
        <v>1</v>
      </c>
    </row>
    <row r="453" spans="1:25" x14ac:dyDescent="0.25">
      <c r="A453">
        <v>469</v>
      </c>
      <c r="B453" t="s">
        <v>34</v>
      </c>
      <c r="C453">
        <v>5153</v>
      </c>
      <c r="D453">
        <v>16</v>
      </c>
      <c r="E453">
        <v>59</v>
      </c>
      <c r="F453">
        <v>6</v>
      </c>
      <c r="G453" t="s">
        <v>27</v>
      </c>
      <c r="H453" t="s">
        <v>26</v>
      </c>
      <c r="I453">
        <v>200.73</v>
      </c>
      <c r="J453">
        <v>9.66</v>
      </c>
      <c r="K453">
        <v>0.38</v>
      </c>
      <c r="L453">
        <v>330</v>
      </c>
      <c r="M453">
        <v>290</v>
      </c>
      <c r="N453">
        <v>282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0.1</v>
      </c>
      <c r="U453">
        <v>2.8</v>
      </c>
      <c r="V453">
        <v>1</v>
      </c>
      <c r="W453">
        <v>4</v>
      </c>
      <c r="X453">
        <v>1</v>
      </c>
      <c r="Y453">
        <v>2</v>
      </c>
    </row>
    <row r="454" spans="1:25" x14ac:dyDescent="0.25">
      <c r="A454">
        <v>470</v>
      </c>
      <c r="B454" t="s">
        <v>34</v>
      </c>
      <c r="C454">
        <v>5355</v>
      </c>
      <c r="D454">
        <v>16</v>
      </c>
      <c r="E454">
        <v>59</v>
      </c>
      <c r="F454">
        <v>6</v>
      </c>
      <c r="G454" t="s">
        <v>25</v>
      </c>
      <c r="H454" t="s">
        <v>26</v>
      </c>
      <c r="I454">
        <v>276.58999999999997</v>
      </c>
      <c r="J454">
        <v>14.14</v>
      </c>
      <c r="K454">
        <v>0.83</v>
      </c>
      <c r="L454">
        <v>84.2</v>
      </c>
      <c r="M454">
        <v>84.2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0.6</v>
      </c>
      <c r="U454">
        <v>0.6</v>
      </c>
      <c r="V454">
        <v>1</v>
      </c>
      <c r="W454">
        <v>3</v>
      </c>
      <c r="X454">
        <v>0</v>
      </c>
      <c r="Y454">
        <v>1</v>
      </c>
    </row>
    <row r="455" spans="1:25" x14ac:dyDescent="0.25">
      <c r="A455">
        <v>471</v>
      </c>
      <c r="B455" t="s">
        <v>34</v>
      </c>
      <c r="C455">
        <v>5413</v>
      </c>
      <c r="D455">
        <v>17</v>
      </c>
      <c r="E455">
        <v>59</v>
      </c>
      <c r="F455">
        <v>6</v>
      </c>
      <c r="G455" t="s">
        <v>27</v>
      </c>
      <c r="H455" t="s">
        <v>26</v>
      </c>
      <c r="I455">
        <v>231.09</v>
      </c>
      <c r="J455">
        <v>0.7</v>
      </c>
      <c r="K455">
        <v>0.17</v>
      </c>
      <c r="L455">
        <v>200.49</v>
      </c>
      <c r="M455">
        <v>200.49</v>
      </c>
      <c r="N455">
        <v>200.49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0.1</v>
      </c>
      <c r="U455">
        <v>0.1</v>
      </c>
      <c r="V455">
        <v>3</v>
      </c>
      <c r="W455">
        <v>3</v>
      </c>
      <c r="X455">
        <v>0</v>
      </c>
      <c r="Y455">
        <v>1</v>
      </c>
    </row>
    <row r="456" spans="1:25" x14ac:dyDescent="0.25">
      <c r="A456">
        <v>472</v>
      </c>
      <c r="B456" t="s">
        <v>34</v>
      </c>
      <c r="C456">
        <v>5255</v>
      </c>
      <c r="D456">
        <v>17</v>
      </c>
      <c r="E456">
        <v>59</v>
      </c>
      <c r="F456">
        <v>6</v>
      </c>
      <c r="G456" t="s">
        <v>25</v>
      </c>
      <c r="H456" t="s">
        <v>26</v>
      </c>
      <c r="I456">
        <v>224.5</v>
      </c>
      <c r="J456">
        <v>3.78</v>
      </c>
      <c r="K456">
        <v>0.25</v>
      </c>
      <c r="L456">
        <v>202.6</v>
      </c>
      <c r="M456">
        <v>205.3</v>
      </c>
      <c r="N456">
        <v>80.8</v>
      </c>
      <c r="O456">
        <v>0</v>
      </c>
      <c r="P456">
        <v>118.1</v>
      </c>
      <c r="Q456">
        <v>0</v>
      </c>
      <c r="R456">
        <v>0</v>
      </c>
      <c r="S456">
        <v>0</v>
      </c>
      <c r="T456">
        <v>-1.9</v>
      </c>
      <c r="U456">
        <v>0.2</v>
      </c>
      <c r="V456">
        <v>2</v>
      </c>
      <c r="W456">
        <v>3</v>
      </c>
      <c r="X456">
        <v>0</v>
      </c>
      <c r="Y456">
        <v>2</v>
      </c>
    </row>
    <row r="457" spans="1:25" x14ac:dyDescent="0.25">
      <c r="A457">
        <v>473</v>
      </c>
      <c r="B457" t="s">
        <v>34</v>
      </c>
      <c r="C457">
        <v>5255</v>
      </c>
      <c r="D457">
        <v>17</v>
      </c>
      <c r="E457">
        <v>59</v>
      </c>
      <c r="F457">
        <v>6</v>
      </c>
      <c r="G457" t="s">
        <v>25</v>
      </c>
      <c r="H457" t="s">
        <v>26</v>
      </c>
      <c r="I457">
        <v>224.5</v>
      </c>
      <c r="J457">
        <v>3.78</v>
      </c>
      <c r="K457">
        <v>0.25</v>
      </c>
      <c r="L457">
        <v>202.6</v>
      </c>
      <c r="M457">
        <v>205.3</v>
      </c>
      <c r="N457">
        <v>80.8</v>
      </c>
      <c r="O457">
        <v>0</v>
      </c>
      <c r="P457">
        <v>118.1</v>
      </c>
      <c r="Q457">
        <v>0</v>
      </c>
      <c r="R457">
        <v>0</v>
      </c>
      <c r="S457">
        <v>0</v>
      </c>
      <c r="T457">
        <v>-1.9</v>
      </c>
      <c r="U457">
        <v>0.2</v>
      </c>
      <c r="V457">
        <v>2</v>
      </c>
      <c r="W457">
        <v>3</v>
      </c>
      <c r="X457">
        <v>0</v>
      </c>
      <c r="Y457">
        <v>2</v>
      </c>
    </row>
    <row r="458" spans="1:25" x14ac:dyDescent="0.25">
      <c r="A458">
        <v>474</v>
      </c>
      <c r="B458" t="s">
        <v>34</v>
      </c>
      <c r="C458">
        <v>5154</v>
      </c>
      <c r="D458">
        <v>16</v>
      </c>
      <c r="E458">
        <v>59</v>
      </c>
      <c r="F458">
        <v>6.1</v>
      </c>
      <c r="G458" t="s">
        <v>25</v>
      </c>
      <c r="H458" t="s">
        <v>26</v>
      </c>
      <c r="I458">
        <v>186.21</v>
      </c>
      <c r="J458">
        <v>12.28</v>
      </c>
      <c r="K458">
        <v>0.41</v>
      </c>
      <c r="L458">
        <v>330.53</v>
      </c>
      <c r="M458">
        <v>333.72</v>
      </c>
      <c r="N458">
        <v>145.85</v>
      </c>
      <c r="O458">
        <v>0</v>
      </c>
      <c r="P458">
        <v>125.44</v>
      </c>
      <c r="Q458">
        <v>0</v>
      </c>
      <c r="R458">
        <v>0</v>
      </c>
      <c r="S458">
        <v>0</v>
      </c>
      <c r="T458">
        <v>0.15</v>
      </c>
      <c r="U458">
        <v>3.15</v>
      </c>
      <c r="V458">
        <v>2</v>
      </c>
      <c r="W458">
        <v>5</v>
      </c>
      <c r="X458">
        <v>1</v>
      </c>
      <c r="Y458">
        <v>2</v>
      </c>
    </row>
    <row r="459" spans="1:25" x14ac:dyDescent="0.25">
      <c r="A459">
        <v>475</v>
      </c>
      <c r="B459" t="s">
        <v>34</v>
      </c>
      <c r="C459">
        <v>5155</v>
      </c>
      <c r="D459">
        <v>16</v>
      </c>
      <c r="E459">
        <v>59</v>
      </c>
      <c r="F459">
        <v>6.2</v>
      </c>
      <c r="G459" t="s">
        <v>25</v>
      </c>
      <c r="H459" t="s">
        <v>26</v>
      </c>
      <c r="I459">
        <v>193.27</v>
      </c>
      <c r="J459">
        <v>17.940000000000001</v>
      </c>
      <c r="K459">
        <v>0.46</v>
      </c>
      <c r="L459">
        <v>245.41</v>
      </c>
      <c r="M459">
        <v>248.21</v>
      </c>
      <c r="N459">
        <v>82.72</v>
      </c>
      <c r="O459">
        <v>0</v>
      </c>
      <c r="P459">
        <v>180.12</v>
      </c>
      <c r="Q459">
        <v>0</v>
      </c>
      <c r="R459">
        <v>0</v>
      </c>
      <c r="S459">
        <v>0</v>
      </c>
      <c r="T459">
        <v>0.15</v>
      </c>
      <c r="U459">
        <v>2.5</v>
      </c>
      <c r="V459">
        <v>3</v>
      </c>
      <c r="W459">
        <v>3</v>
      </c>
      <c r="X459">
        <v>0</v>
      </c>
      <c r="Y459">
        <v>2</v>
      </c>
    </row>
    <row r="460" spans="1:25" x14ac:dyDescent="0.25">
      <c r="A460">
        <v>476</v>
      </c>
      <c r="B460" t="s">
        <v>34</v>
      </c>
      <c r="C460">
        <v>5245</v>
      </c>
      <c r="D460">
        <v>17</v>
      </c>
      <c r="E460">
        <v>59</v>
      </c>
      <c r="F460">
        <v>6.1</v>
      </c>
      <c r="G460" t="s">
        <v>25</v>
      </c>
      <c r="H460" t="s">
        <v>26</v>
      </c>
      <c r="I460">
        <v>250.52</v>
      </c>
      <c r="J460">
        <v>0.19</v>
      </c>
      <c r="K460">
        <v>0.05</v>
      </c>
      <c r="L460">
        <v>133.30000000000001</v>
      </c>
      <c r="M460">
        <v>133.30000000000001</v>
      </c>
      <c r="N460">
        <v>108.24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0.15</v>
      </c>
      <c r="U460">
        <v>3.15</v>
      </c>
      <c r="V460">
        <v>1</v>
      </c>
      <c r="W460">
        <v>2</v>
      </c>
      <c r="X460">
        <v>1</v>
      </c>
      <c r="Y460">
        <v>2</v>
      </c>
    </row>
    <row r="461" spans="1:25" x14ac:dyDescent="0.25">
      <c r="A461">
        <v>477</v>
      </c>
      <c r="B461" t="s">
        <v>34</v>
      </c>
      <c r="C461">
        <v>5235</v>
      </c>
      <c r="D461">
        <v>17</v>
      </c>
      <c r="E461">
        <v>59</v>
      </c>
      <c r="F461">
        <v>6.5</v>
      </c>
      <c r="G461" t="s">
        <v>27</v>
      </c>
      <c r="H461" t="s">
        <v>26</v>
      </c>
      <c r="I461">
        <v>229.97</v>
      </c>
      <c r="J461">
        <v>10.37</v>
      </c>
      <c r="K461">
        <v>0.62</v>
      </c>
      <c r="L461">
        <v>98.73</v>
      </c>
      <c r="M461">
        <v>98.73</v>
      </c>
      <c r="N461">
        <v>98.73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0.15</v>
      </c>
      <c r="U461">
        <v>0.15</v>
      </c>
      <c r="V461">
        <v>1</v>
      </c>
      <c r="W461">
        <v>1</v>
      </c>
      <c r="X461">
        <v>0</v>
      </c>
      <c r="Y461">
        <v>1</v>
      </c>
    </row>
    <row r="462" spans="1:25" x14ac:dyDescent="0.25">
      <c r="A462">
        <v>478</v>
      </c>
      <c r="B462" t="s">
        <v>34</v>
      </c>
      <c r="C462">
        <v>5153</v>
      </c>
      <c r="D462">
        <v>17</v>
      </c>
      <c r="E462">
        <v>59</v>
      </c>
      <c r="F462">
        <v>6</v>
      </c>
      <c r="G462" t="s">
        <v>27</v>
      </c>
      <c r="H462" t="s">
        <v>26</v>
      </c>
      <c r="I462">
        <v>214.09</v>
      </c>
      <c r="J462">
        <v>4.76</v>
      </c>
      <c r="K462">
        <v>0.22</v>
      </c>
      <c r="L462">
        <v>229.69</v>
      </c>
      <c r="M462">
        <v>235.45</v>
      </c>
      <c r="N462">
        <v>216.55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0.15</v>
      </c>
      <c r="U462">
        <v>2.75</v>
      </c>
      <c r="V462">
        <v>2</v>
      </c>
      <c r="W462">
        <v>4</v>
      </c>
      <c r="X462">
        <v>0</v>
      </c>
      <c r="Y462">
        <v>2</v>
      </c>
    </row>
    <row r="463" spans="1:25" x14ac:dyDescent="0.25">
      <c r="A463">
        <v>479</v>
      </c>
      <c r="B463" t="s">
        <v>34</v>
      </c>
      <c r="C463">
        <v>5152</v>
      </c>
      <c r="D463">
        <v>18</v>
      </c>
      <c r="E463">
        <v>59</v>
      </c>
      <c r="F463">
        <v>6.3</v>
      </c>
      <c r="G463" t="s">
        <v>27</v>
      </c>
      <c r="H463" t="s">
        <v>26</v>
      </c>
      <c r="I463">
        <v>258.08</v>
      </c>
      <c r="J463">
        <v>9.9</v>
      </c>
      <c r="K463">
        <v>0.21</v>
      </c>
      <c r="L463">
        <v>58.95</v>
      </c>
      <c r="M463">
        <v>58.95</v>
      </c>
      <c r="N463">
        <v>58.95</v>
      </c>
      <c r="O463">
        <v>0</v>
      </c>
      <c r="P463">
        <v>0</v>
      </c>
      <c r="Q463">
        <v>0</v>
      </c>
      <c r="R463">
        <v>0</v>
      </c>
      <c r="S463">
        <v>39</v>
      </c>
      <c r="T463">
        <v>0.15</v>
      </c>
      <c r="U463">
        <v>0.69</v>
      </c>
      <c r="V463">
        <v>1</v>
      </c>
      <c r="W463">
        <v>0</v>
      </c>
      <c r="X463">
        <v>0</v>
      </c>
      <c r="Y463">
        <v>1</v>
      </c>
    </row>
    <row r="464" spans="1:25" x14ac:dyDescent="0.25">
      <c r="A464">
        <v>480</v>
      </c>
      <c r="B464" t="s">
        <v>34</v>
      </c>
      <c r="C464">
        <v>5152</v>
      </c>
      <c r="D464">
        <v>18</v>
      </c>
      <c r="E464">
        <v>59</v>
      </c>
      <c r="F464">
        <v>6.3</v>
      </c>
      <c r="G464" t="s">
        <v>27</v>
      </c>
      <c r="H464" t="s">
        <v>26</v>
      </c>
      <c r="I464">
        <v>253</v>
      </c>
      <c r="J464">
        <v>10.57</v>
      </c>
      <c r="K464">
        <v>0.56999999999999995</v>
      </c>
      <c r="L464">
        <v>53.46</v>
      </c>
      <c r="M464">
        <v>53.46</v>
      </c>
      <c r="N464">
        <v>53.46</v>
      </c>
      <c r="O464">
        <v>0</v>
      </c>
      <c r="P464">
        <v>0</v>
      </c>
      <c r="Q464">
        <v>0</v>
      </c>
      <c r="R464">
        <v>0</v>
      </c>
      <c r="S464">
        <v>74</v>
      </c>
      <c r="T464">
        <v>0.15</v>
      </c>
      <c r="U464">
        <v>0.69</v>
      </c>
      <c r="V464">
        <v>1</v>
      </c>
      <c r="W464">
        <v>0</v>
      </c>
      <c r="X464">
        <v>0</v>
      </c>
      <c r="Y464">
        <v>1</v>
      </c>
    </row>
    <row r="465" spans="1:25" x14ac:dyDescent="0.25">
      <c r="A465">
        <v>481</v>
      </c>
      <c r="B465" t="s">
        <v>34</v>
      </c>
      <c r="C465">
        <v>5152</v>
      </c>
      <c r="D465">
        <v>18</v>
      </c>
      <c r="E465">
        <v>59</v>
      </c>
      <c r="F465">
        <v>6.3</v>
      </c>
      <c r="G465" t="s">
        <v>27</v>
      </c>
      <c r="H465" t="s">
        <v>26</v>
      </c>
      <c r="I465">
        <v>252.65</v>
      </c>
      <c r="J465">
        <v>9.98</v>
      </c>
      <c r="K465">
        <v>0.56999999999999995</v>
      </c>
      <c r="L465">
        <v>53.46</v>
      </c>
      <c r="M465">
        <v>53.46</v>
      </c>
      <c r="N465">
        <v>53.46</v>
      </c>
      <c r="O465">
        <v>0</v>
      </c>
      <c r="P465">
        <v>0</v>
      </c>
      <c r="Q465">
        <v>0</v>
      </c>
      <c r="R465">
        <v>0</v>
      </c>
      <c r="S465">
        <v>74</v>
      </c>
      <c r="T465">
        <v>0.15</v>
      </c>
      <c r="U465">
        <v>0.69</v>
      </c>
      <c r="V465">
        <v>1</v>
      </c>
      <c r="W465">
        <v>0</v>
      </c>
      <c r="X465">
        <v>0</v>
      </c>
      <c r="Y465">
        <v>1</v>
      </c>
    </row>
    <row r="466" spans="1:25" x14ac:dyDescent="0.25">
      <c r="A466">
        <v>482</v>
      </c>
      <c r="B466" t="s">
        <v>34</v>
      </c>
      <c r="C466">
        <v>5152</v>
      </c>
      <c r="D466">
        <v>18</v>
      </c>
      <c r="E466">
        <v>59</v>
      </c>
      <c r="F466">
        <v>6.2</v>
      </c>
      <c r="G466" t="s">
        <v>27</v>
      </c>
      <c r="H466" t="s">
        <v>26</v>
      </c>
      <c r="I466">
        <v>256.42</v>
      </c>
      <c r="J466">
        <v>10.63</v>
      </c>
      <c r="K466">
        <v>0.52</v>
      </c>
      <c r="L466">
        <v>53.46</v>
      </c>
      <c r="M466">
        <v>53.46</v>
      </c>
      <c r="N466">
        <v>53.46</v>
      </c>
      <c r="O466">
        <v>0</v>
      </c>
      <c r="P466">
        <v>0</v>
      </c>
      <c r="Q466">
        <v>0</v>
      </c>
      <c r="R466">
        <v>0</v>
      </c>
      <c r="S466">
        <v>74</v>
      </c>
      <c r="T466">
        <v>0.15</v>
      </c>
      <c r="U466">
        <v>0.69</v>
      </c>
      <c r="V466">
        <v>1</v>
      </c>
      <c r="W466">
        <v>0</v>
      </c>
      <c r="X466">
        <v>0</v>
      </c>
      <c r="Y466">
        <v>1</v>
      </c>
    </row>
    <row r="467" spans="1:25" x14ac:dyDescent="0.25">
      <c r="A467">
        <v>483</v>
      </c>
      <c r="B467" t="s">
        <v>34</v>
      </c>
      <c r="C467">
        <v>5152</v>
      </c>
      <c r="D467">
        <v>18</v>
      </c>
      <c r="E467">
        <v>59</v>
      </c>
      <c r="F467">
        <v>6.2</v>
      </c>
      <c r="G467" t="s">
        <v>27</v>
      </c>
      <c r="H467" t="s">
        <v>26</v>
      </c>
      <c r="I467">
        <v>256.33</v>
      </c>
      <c r="J467">
        <v>10.91</v>
      </c>
      <c r="K467">
        <v>0.54</v>
      </c>
      <c r="L467">
        <v>53.46</v>
      </c>
      <c r="M467">
        <v>53.46</v>
      </c>
      <c r="N467">
        <v>53.46</v>
      </c>
      <c r="O467">
        <v>0</v>
      </c>
      <c r="P467">
        <v>0</v>
      </c>
      <c r="Q467">
        <v>0</v>
      </c>
      <c r="R467">
        <v>0</v>
      </c>
      <c r="S467">
        <v>74</v>
      </c>
      <c r="T467">
        <v>0.15</v>
      </c>
      <c r="U467">
        <v>0.69</v>
      </c>
      <c r="V467">
        <v>1</v>
      </c>
      <c r="W467">
        <v>0</v>
      </c>
      <c r="X467">
        <v>0</v>
      </c>
      <c r="Y467">
        <v>1</v>
      </c>
    </row>
    <row r="468" spans="1:25" x14ac:dyDescent="0.25">
      <c r="A468">
        <v>484</v>
      </c>
      <c r="B468" t="s">
        <v>34</v>
      </c>
      <c r="C468">
        <v>5152</v>
      </c>
      <c r="D468">
        <v>18</v>
      </c>
      <c r="E468">
        <v>59</v>
      </c>
      <c r="F468">
        <v>6.2</v>
      </c>
      <c r="G468" t="s">
        <v>27</v>
      </c>
      <c r="H468" t="s">
        <v>26</v>
      </c>
      <c r="I468">
        <v>259.19</v>
      </c>
      <c r="J468">
        <v>10.11</v>
      </c>
      <c r="K468">
        <v>0.52</v>
      </c>
      <c r="L468">
        <v>53.46</v>
      </c>
      <c r="M468">
        <v>53.46</v>
      </c>
      <c r="N468">
        <v>53.46</v>
      </c>
      <c r="O468">
        <v>0</v>
      </c>
      <c r="P468">
        <v>0</v>
      </c>
      <c r="Q468">
        <v>0</v>
      </c>
      <c r="R468">
        <v>0</v>
      </c>
      <c r="S468">
        <v>74</v>
      </c>
      <c r="T468">
        <v>0.15</v>
      </c>
      <c r="U468">
        <v>0.69</v>
      </c>
      <c r="V468">
        <v>1</v>
      </c>
      <c r="W468">
        <v>0</v>
      </c>
      <c r="X468">
        <v>0</v>
      </c>
      <c r="Y468">
        <v>1</v>
      </c>
    </row>
    <row r="469" spans="1:25" x14ac:dyDescent="0.25">
      <c r="A469">
        <v>485</v>
      </c>
      <c r="B469" t="s">
        <v>34</v>
      </c>
      <c r="C469">
        <v>5152</v>
      </c>
      <c r="D469">
        <v>18</v>
      </c>
      <c r="E469">
        <v>59</v>
      </c>
      <c r="F469">
        <v>6.2</v>
      </c>
      <c r="G469" t="s">
        <v>27</v>
      </c>
      <c r="H469" t="s">
        <v>26</v>
      </c>
      <c r="I469">
        <v>259.33999999999997</v>
      </c>
      <c r="J469">
        <v>10.35</v>
      </c>
      <c r="K469">
        <v>0.54</v>
      </c>
      <c r="L469">
        <v>53.46</v>
      </c>
      <c r="M469">
        <v>53.46</v>
      </c>
      <c r="N469">
        <v>53.46</v>
      </c>
      <c r="O469">
        <v>0</v>
      </c>
      <c r="P469">
        <v>0</v>
      </c>
      <c r="Q469">
        <v>0</v>
      </c>
      <c r="R469">
        <v>0</v>
      </c>
      <c r="S469">
        <v>74</v>
      </c>
      <c r="T469">
        <v>0.15</v>
      </c>
      <c r="U469">
        <v>0.69</v>
      </c>
      <c r="V469">
        <v>1</v>
      </c>
      <c r="W469">
        <v>0</v>
      </c>
      <c r="X469">
        <v>0</v>
      </c>
      <c r="Y469">
        <v>1</v>
      </c>
    </row>
    <row r="470" spans="1:25" x14ac:dyDescent="0.25">
      <c r="A470">
        <v>486</v>
      </c>
      <c r="B470" t="s">
        <v>34</v>
      </c>
      <c r="C470">
        <v>5152</v>
      </c>
      <c r="D470">
        <v>18</v>
      </c>
      <c r="E470">
        <v>59</v>
      </c>
      <c r="F470">
        <v>6.2</v>
      </c>
      <c r="G470" t="s">
        <v>27</v>
      </c>
      <c r="H470" t="s">
        <v>26</v>
      </c>
      <c r="I470">
        <v>259.49</v>
      </c>
      <c r="J470">
        <v>9.92</v>
      </c>
      <c r="K470">
        <v>0.51</v>
      </c>
      <c r="L470">
        <v>53.46</v>
      </c>
      <c r="M470">
        <v>53.46</v>
      </c>
      <c r="N470">
        <v>53.46</v>
      </c>
      <c r="O470">
        <v>0</v>
      </c>
      <c r="P470">
        <v>0</v>
      </c>
      <c r="Q470">
        <v>0</v>
      </c>
      <c r="R470">
        <v>0</v>
      </c>
      <c r="S470">
        <v>74</v>
      </c>
      <c r="T470">
        <v>0.15</v>
      </c>
      <c r="U470">
        <v>0.69</v>
      </c>
      <c r="V470">
        <v>1</v>
      </c>
      <c r="W470">
        <v>0</v>
      </c>
      <c r="X470">
        <v>0</v>
      </c>
      <c r="Y470">
        <v>1</v>
      </c>
    </row>
    <row r="471" spans="1:25" x14ac:dyDescent="0.25">
      <c r="A471">
        <v>487</v>
      </c>
      <c r="B471" t="s">
        <v>34</v>
      </c>
      <c r="C471">
        <v>5280</v>
      </c>
      <c r="D471">
        <v>17</v>
      </c>
      <c r="E471">
        <v>61</v>
      </c>
      <c r="F471">
        <v>6</v>
      </c>
      <c r="G471" t="s">
        <v>25</v>
      </c>
      <c r="H471" t="s">
        <v>26</v>
      </c>
      <c r="I471">
        <v>147</v>
      </c>
      <c r="J471">
        <v>9.31</v>
      </c>
      <c r="K471">
        <v>1.1000000000000001</v>
      </c>
      <c r="L471">
        <v>182.2</v>
      </c>
      <c r="M471">
        <v>160.4</v>
      </c>
      <c r="N471">
        <v>182.2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0.1</v>
      </c>
      <c r="U471">
        <v>0.1</v>
      </c>
      <c r="V471">
        <v>1</v>
      </c>
      <c r="W471">
        <v>3</v>
      </c>
      <c r="X471">
        <v>0</v>
      </c>
      <c r="Y471">
        <v>1</v>
      </c>
    </row>
    <row r="472" spans="1:25" x14ac:dyDescent="0.25">
      <c r="A472">
        <v>488</v>
      </c>
      <c r="B472" t="s">
        <v>34</v>
      </c>
      <c r="C472">
        <v>5291</v>
      </c>
      <c r="D472">
        <v>17</v>
      </c>
      <c r="E472">
        <v>61</v>
      </c>
      <c r="F472">
        <v>6.1</v>
      </c>
      <c r="G472" t="s">
        <v>25</v>
      </c>
      <c r="H472" t="s">
        <v>26</v>
      </c>
      <c r="I472">
        <v>181.62</v>
      </c>
      <c r="J472">
        <v>6.48</v>
      </c>
      <c r="K472">
        <v>1.3</v>
      </c>
      <c r="L472">
        <v>191.03</v>
      </c>
      <c r="M472">
        <v>61.32</v>
      </c>
      <c r="N472">
        <v>112.75</v>
      </c>
      <c r="O472">
        <v>0</v>
      </c>
      <c r="P472">
        <v>86.91</v>
      </c>
      <c r="Q472">
        <v>0</v>
      </c>
      <c r="R472">
        <v>0</v>
      </c>
      <c r="S472">
        <v>0</v>
      </c>
      <c r="T472">
        <v>0</v>
      </c>
      <c r="U472">
        <v>0.71</v>
      </c>
      <c r="V472">
        <v>1</v>
      </c>
      <c r="W472">
        <v>2</v>
      </c>
      <c r="X472">
        <v>0</v>
      </c>
      <c r="Y47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72"/>
  <sheetViews>
    <sheetView topLeftCell="A281" workbookViewId="0">
      <selection activeCell="F321" sqref="F321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 t="s">
        <v>34</v>
      </c>
      <c r="C2">
        <v>5360</v>
      </c>
      <c r="D2">
        <v>17</v>
      </c>
      <c r="E2">
        <v>16</v>
      </c>
      <c r="F2">
        <v>8.5</v>
      </c>
      <c r="G2" t="s">
        <v>25</v>
      </c>
      <c r="H2" t="s">
        <v>26</v>
      </c>
      <c r="I2">
        <v>25.92</v>
      </c>
      <c r="J2">
        <v>6.75</v>
      </c>
      <c r="K2">
        <v>1.0900000000000001</v>
      </c>
      <c r="L2">
        <v>201.31</v>
      </c>
      <c r="M2">
        <v>201.31</v>
      </c>
      <c r="N2">
        <v>201.31</v>
      </c>
      <c r="O2">
        <v>0</v>
      </c>
      <c r="P2">
        <v>0</v>
      </c>
      <c r="Q2">
        <v>0</v>
      </c>
      <c r="R2">
        <v>0</v>
      </c>
      <c r="S2">
        <v>0</v>
      </c>
      <c r="T2">
        <v>0.15</v>
      </c>
      <c r="U2">
        <v>1.25</v>
      </c>
      <c r="V2">
        <v>3</v>
      </c>
      <c r="W2">
        <v>3</v>
      </c>
      <c r="X2">
        <v>0</v>
      </c>
      <c r="Y2">
        <v>1</v>
      </c>
    </row>
    <row r="3" spans="1:25" x14ac:dyDescent="0.25">
      <c r="A3">
        <v>2</v>
      </c>
      <c r="B3" t="s">
        <v>34</v>
      </c>
      <c r="C3">
        <v>5351</v>
      </c>
      <c r="D3">
        <v>18</v>
      </c>
      <c r="E3">
        <v>16</v>
      </c>
      <c r="F3">
        <v>7.4</v>
      </c>
      <c r="G3" t="s">
        <v>27</v>
      </c>
      <c r="H3" t="s">
        <v>26</v>
      </c>
      <c r="I3">
        <v>35.799999999999997</v>
      </c>
      <c r="J3">
        <v>18.760000000000002</v>
      </c>
      <c r="K3">
        <v>1.99</v>
      </c>
      <c r="L3">
        <v>235.27</v>
      </c>
      <c r="M3">
        <v>235.27</v>
      </c>
      <c r="N3">
        <v>98.39</v>
      </c>
      <c r="O3">
        <v>0</v>
      </c>
      <c r="P3">
        <v>125.57</v>
      </c>
      <c r="Q3">
        <v>0</v>
      </c>
      <c r="R3">
        <v>0</v>
      </c>
      <c r="S3">
        <v>0</v>
      </c>
      <c r="T3">
        <v>0.15</v>
      </c>
      <c r="U3">
        <v>0.15</v>
      </c>
      <c r="V3">
        <v>2</v>
      </c>
      <c r="W3">
        <v>4</v>
      </c>
      <c r="X3">
        <v>0</v>
      </c>
      <c r="Y3">
        <v>1</v>
      </c>
    </row>
    <row r="4" spans="1:25" x14ac:dyDescent="0.25">
      <c r="A4">
        <v>3</v>
      </c>
      <c r="B4" t="s">
        <v>34</v>
      </c>
      <c r="C4">
        <v>5173</v>
      </c>
      <c r="D4">
        <v>16</v>
      </c>
      <c r="E4">
        <v>16</v>
      </c>
      <c r="F4">
        <v>8.1999999999999993</v>
      </c>
      <c r="G4" t="s">
        <v>25</v>
      </c>
      <c r="H4" t="s">
        <v>26</v>
      </c>
      <c r="I4">
        <v>35.869999999999997</v>
      </c>
      <c r="J4">
        <v>15.67</v>
      </c>
      <c r="K4">
        <v>2.06</v>
      </c>
      <c r="L4">
        <v>87.39</v>
      </c>
      <c r="M4">
        <v>87.39</v>
      </c>
      <c r="N4">
        <v>87.39</v>
      </c>
      <c r="O4">
        <v>0</v>
      </c>
      <c r="P4">
        <v>0</v>
      </c>
      <c r="Q4">
        <v>0</v>
      </c>
      <c r="R4">
        <v>0</v>
      </c>
      <c r="S4">
        <v>0</v>
      </c>
      <c r="T4">
        <v>0.15</v>
      </c>
      <c r="U4">
        <v>0.15</v>
      </c>
      <c r="V4">
        <v>1</v>
      </c>
      <c r="W4">
        <v>2</v>
      </c>
      <c r="X4">
        <v>0</v>
      </c>
      <c r="Y4">
        <v>1</v>
      </c>
    </row>
    <row r="5" spans="1:25" x14ac:dyDescent="0.25">
      <c r="A5">
        <v>4</v>
      </c>
      <c r="B5" t="s">
        <v>34</v>
      </c>
      <c r="C5">
        <v>5452</v>
      </c>
      <c r="D5">
        <v>17</v>
      </c>
      <c r="E5">
        <v>16</v>
      </c>
      <c r="F5">
        <v>6.9</v>
      </c>
      <c r="G5" t="s">
        <v>27</v>
      </c>
      <c r="H5" t="s">
        <v>26</v>
      </c>
      <c r="I5">
        <v>58.25</v>
      </c>
      <c r="J5">
        <v>8.4600000000000009</v>
      </c>
      <c r="K5">
        <v>1.87</v>
      </c>
      <c r="L5">
        <v>257.02999999999997</v>
      </c>
      <c r="M5">
        <v>257.02999999999997</v>
      </c>
      <c r="N5">
        <v>257.02999999999997</v>
      </c>
      <c r="O5">
        <v>0</v>
      </c>
      <c r="P5">
        <v>0</v>
      </c>
      <c r="Q5">
        <v>0</v>
      </c>
      <c r="R5">
        <v>0</v>
      </c>
      <c r="S5">
        <v>0</v>
      </c>
      <c r="T5">
        <v>0.1</v>
      </c>
      <c r="U5">
        <v>0.1</v>
      </c>
      <c r="V5">
        <v>3</v>
      </c>
      <c r="W5">
        <v>4</v>
      </c>
      <c r="X5">
        <v>0</v>
      </c>
      <c r="Y5">
        <v>1</v>
      </c>
    </row>
    <row r="6" spans="1:25" x14ac:dyDescent="0.25">
      <c r="A6">
        <v>5</v>
      </c>
      <c r="B6" t="s">
        <v>34</v>
      </c>
      <c r="C6">
        <v>5019</v>
      </c>
      <c r="D6">
        <v>17</v>
      </c>
      <c r="E6">
        <v>16</v>
      </c>
      <c r="F6">
        <v>6.5</v>
      </c>
      <c r="G6" t="s">
        <v>25</v>
      </c>
      <c r="H6" t="s">
        <v>26</v>
      </c>
      <c r="I6">
        <v>44.27</v>
      </c>
      <c r="J6">
        <v>33.93</v>
      </c>
      <c r="K6">
        <v>3.5</v>
      </c>
      <c r="L6">
        <v>242.21</v>
      </c>
      <c r="M6">
        <v>213.2</v>
      </c>
      <c r="N6">
        <v>130</v>
      </c>
      <c r="O6">
        <v>0</v>
      </c>
      <c r="P6">
        <v>0</v>
      </c>
      <c r="Q6">
        <v>0</v>
      </c>
      <c r="R6">
        <v>0</v>
      </c>
      <c r="S6">
        <v>149</v>
      </c>
      <c r="T6">
        <v>0.1</v>
      </c>
      <c r="U6">
        <v>2.8</v>
      </c>
      <c r="V6">
        <v>1</v>
      </c>
      <c r="W6">
        <v>4</v>
      </c>
      <c r="X6">
        <v>1</v>
      </c>
      <c r="Y6">
        <v>2</v>
      </c>
    </row>
    <row r="7" spans="1:25" x14ac:dyDescent="0.25">
      <c r="A7">
        <v>6</v>
      </c>
      <c r="B7" t="s">
        <v>34</v>
      </c>
      <c r="C7">
        <v>5019</v>
      </c>
      <c r="D7">
        <v>17</v>
      </c>
      <c r="E7">
        <v>16</v>
      </c>
      <c r="F7">
        <v>6.8</v>
      </c>
      <c r="G7" t="s">
        <v>25</v>
      </c>
      <c r="H7" t="s">
        <v>26</v>
      </c>
      <c r="I7">
        <v>38.67</v>
      </c>
      <c r="J7">
        <v>32.21</v>
      </c>
      <c r="K7">
        <v>3.45</v>
      </c>
      <c r="L7">
        <v>242.21</v>
      </c>
      <c r="M7">
        <v>213.2</v>
      </c>
      <c r="N7">
        <v>130</v>
      </c>
      <c r="O7">
        <v>0</v>
      </c>
      <c r="P7">
        <v>0</v>
      </c>
      <c r="Q7">
        <v>0</v>
      </c>
      <c r="R7">
        <v>0</v>
      </c>
      <c r="S7">
        <v>149</v>
      </c>
      <c r="T7">
        <v>0.1</v>
      </c>
      <c r="U7">
        <v>2.8</v>
      </c>
      <c r="V7">
        <v>1</v>
      </c>
      <c r="W7">
        <v>4</v>
      </c>
      <c r="X7">
        <v>1</v>
      </c>
      <c r="Y7">
        <v>2</v>
      </c>
    </row>
    <row r="8" spans="1:25" x14ac:dyDescent="0.25">
      <c r="A8">
        <v>7</v>
      </c>
      <c r="B8" t="s">
        <v>34</v>
      </c>
      <c r="C8">
        <v>5011</v>
      </c>
      <c r="D8">
        <v>17</v>
      </c>
      <c r="E8">
        <v>16</v>
      </c>
      <c r="F8">
        <v>6.8</v>
      </c>
      <c r="G8" t="s">
        <v>25</v>
      </c>
      <c r="H8" t="s">
        <v>26</v>
      </c>
      <c r="I8">
        <v>63.06</v>
      </c>
      <c r="J8">
        <v>23.02</v>
      </c>
      <c r="K8">
        <v>2.94</v>
      </c>
      <c r="L8">
        <v>145.1</v>
      </c>
      <c r="M8">
        <v>122.2</v>
      </c>
      <c r="N8">
        <v>145.1</v>
      </c>
      <c r="O8">
        <v>0</v>
      </c>
      <c r="P8">
        <v>0</v>
      </c>
      <c r="Q8">
        <v>0</v>
      </c>
      <c r="R8">
        <v>0</v>
      </c>
      <c r="S8">
        <v>0</v>
      </c>
      <c r="T8">
        <v>0.15</v>
      </c>
      <c r="U8">
        <v>0.2</v>
      </c>
      <c r="V8">
        <v>1</v>
      </c>
      <c r="W8">
        <v>3</v>
      </c>
      <c r="X8">
        <v>0</v>
      </c>
      <c r="Y8">
        <v>1</v>
      </c>
    </row>
    <row r="9" spans="1:25" x14ac:dyDescent="0.25">
      <c r="A9">
        <v>8</v>
      </c>
      <c r="B9" t="s">
        <v>34</v>
      </c>
      <c r="C9">
        <v>5085</v>
      </c>
      <c r="D9">
        <v>17</v>
      </c>
      <c r="E9">
        <v>16</v>
      </c>
      <c r="F9">
        <v>5.9</v>
      </c>
      <c r="G9" t="s">
        <v>25</v>
      </c>
      <c r="H9" t="s">
        <v>26</v>
      </c>
      <c r="I9">
        <v>46.7</v>
      </c>
      <c r="J9">
        <v>62.12</v>
      </c>
      <c r="K9">
        <v>4.04</v>
      </c>
      <c r="L9">
        <v>121.81</v>
      </c>
      <c r="M9">
        <v>124.8</v>
      </c>
      <c r="N9">
        <v>71.599999999999994</v>
      </c>
      <c r="O9">
        <v>0</v>
      </c>
      <c r="P9">
        <v>0</v>
      </c>
      <c r="Q9">
        <v>0</v>
      </c>
      <c r="R9">
        <v>0</v>
      </c>
      <c r="S9">
        <v>0</v>
      </c>
      <c r="T9">
        <v>0.2</v>
      </c>
      <c r="U9">
        <v>2.9</v>
      </c>
      <c r="V9">
        <v>1</v>
      </c>
      <c r="W9">
        <v>4</v>
      </c>
      <c r="X9">
        <v>1</v>
      </c>
      <c r="Y9">
        <v>2</v>
      </c>
    </row>
    <row r="10" spans="1:25" x14ac:dyDescent="0.25">
      <c r="A10">
        <v>9</v>
      </c>
      <c r="B10" t="s">
        <v>34</v>
      </c>
      <c r="C10">
        <v>5085</v>
      </c>
      <c r="D10">
        <v>17</v>
      </c>
      <c r="E10">
        <v>16</v>
      </c>
      <c r="F10">
        <v>6.1</v>
      </c>
      <c r="G10" t="s">
        <v>25</v>
      </c>
      <c r="H10" t="s">
        <v>26</v>
      </c>
      <c r="I10">
        <v>55.93</v>
      </c>
      <c r="J10">
        <v>51.9</v>
      </c>
      <c r="K10">
        <v>3.47</v>
      </c>
      <c r="L10">
        <v>111.41</v>
      </c>
      <c r="M10">
        <v>114.4</v>
      </c>
      <c r="N10">
        <v>53.5</v>
      </c>
      <c r="O10">
        <v>0</v>
      </c>
      <c r="P10">
        <v>0</v>
      </c>
      <c r="Q10">
        <v>0</v>
      </c>
      <c r="R10">
        <v>0</v>
      </c>
      <c r="S10">
        <v>0</v>
      </c>
      <c r="T10">
        <v>0.2</v>
      </c>
      <c r="U10">
        <v>2.9</v>
      </c>
      <c r="V10">
        <v>1</v>
      </c>
      <c r="W10">
        <v>3</v>
      </c>
      <c r="X10">
        <v>1</v>
      </c>
      <c r="Y10">
        <v>2</v>
      </c>
    </row>
    <row r="11" spans="1:25" x14ac:dyDescent="0.25">
      <c r="A11">
        <v>10</v>
      </c>
      <c r="B11" t="s">
        <v>34</v>
      </c>
      <c r="C11">
        <v>5075</v>
      </c>
      <c r="D11">
        <v>17</v>
      </c>
      <c r="E11">
        <v>16</v>
      </c>
      <c r="F11">
        <v>7.2</v>
      </c>
      <c r="G11" t="s">
        <v>25</v>
      </c>
      <c r="H11" t="s">
        <v>26</v>
      </c>
      <c r="I11">
        <v>42.86</v>
      </c>
      <c r="J11">
        <v>22.75</v>
      </c>
      <c r="K11">
        <v>2.81</v>
      </c>
      <c r="L11">
        <v>161.1</v>
      </c>
      <c r="M11">
        <v>144.30000000000001</v>
      </c>
      <c r="N11">
        <v>91.2</v>
      </c>
      <c r="O11">
        <v>0</v>
      </c>
      <c r="P11">
        <v>0</v>
      </c>
      <c r="Q11">
        <v>0</v>
      </c>
      <c r="R11">
        <v>0</v>
      </c>
      <c r="S11">
        <v>230</v>
      </c>
      <c r="T11">
        <v>0.2</v>
      </c>
      <c r="U11">
        <v>2.9</v>
      </c>
      <c r="V11">
        <v>1</v>
      </c>
      <c r="W11">
        <v>3</v>
      </c>
      <c r="X11">
        <v>1</v>
      </c>
      <c r="Y11">
        <v>2</v>
      </c>
    </row>
    <row r="12" spans="1:25" x14ac:dyDescent="0.25">
      <c r="A12">
        <v>11</v>
      </c>
      <c r="B12" t="s">
        <v>34</v>
      </c>
      <c r="C12">
        <v>5073</v>
      </c>
      <c r="D12">
        <v>17</v>
      </c>
      <c r="E12">
        <v>16</v>
      </c>
      <c r="F12">
        <v>6.2</v>
      </c>
      <c r="G12" t="s">
        <v>25</v>
      </c>
      <c r="H12" t="s">
        <v>26</v>
      </c>
      <c r="I12">
        <v>60.4</v>
      </c>
      <c r="J12">
        <v>42.9</v>
      </c>
      <c r="K12">
        <v>4.2</v>
      </c>
      <c r="L12">
        <v>127.13</v>
      </c>
      <c r="M12">
        <v>100.7</v>
      </c>
      <c r="N12">
        <v>68.599999999999994</v>
      </c>
      <c r="O12">
        <v>0</v>
      </c>
      <c r="P12">
        <v>0</v>
      </c>
      <c r="Q12">
        <v>0</v>
      </c>
      <c r="R12">
        <v>0</v>
      </c>
      <c r="S12">
        <v>74</v>
      </c>
      <c r="T12">
        <v>0.1</v>
      </c>
      <c r="U12">
        <v>2.8</v>
      </c>
      <c r="V12">
        <v>1</v>
      </c>
      <c r="W12">
        <v>3</v>
      </c>
      <c r="X12">
        <v>1</v>
      </c>
      <c r="Y12">
        <v>2</v>
      </c>
    </row>
    <row r="13" spans="1:25" x14ac:dyDescent="0.25">
      <c r="A13">
        <v>12</v>
      </c>
      <c r="B13" t="s">
        <v>34</v>
      </c>
      <c r="C13">
        <v>5073</v>
      </c>
      <c r="D13">
        <v>17</v>
      </c>
      <c r="E13">
        <v>16</v>
      </c>
      <c r="F13">
        <v>6.4</v>
      </c>
      <c r="G13" t="s">
        <v>25</v>
      </c>
      <c r="H13" t="s">
        <v>26</v>
      </c>
      <c r="I13">
        <v>44.69</v>
      </c>
      <c r="J13">
        <v>46.31</v>
      </c>
      <c r="K13">
        <v>3.87</v>
      </c>
      <c r="L13">
        <v>137.9</v>
      </c>
      <c r="M13">
        <v>127</v>
      </c>
      <c r="N13">
        <v>73.599999999999994</v>
      </c>
      <c r="O13">
        <v>0</v>
      </c>
      <c r="P13">
        <v>0</v>
      </c>
      <c r="Q13">
        <v>0</v>
      </c>
      <c r="R13">
        <v>0</v>
      </c>
      <c r="S13">
        <v>75</v>
      </c>
      <c r="T13">
        <v>0.1</v>
      </c>
      <c r="U13">
        <v>2.8</v>
      </c>
      <c r="V13">
        <v>2</v>
      </c>
      <c r="W13">
        <v>3</v>
      </c>
      <c r="X13">
        <v>1</v>
      </c>
      <c r="Y13">
        <v>2</v>
      </c>
    </row>
    <row r="14" spans="1:25" x14ac:dyDescent="0.25">
      <c r="A14">
        <v>13</v>
      </c>
      <c r="B14" t="s">
        <v>34</v>
      </c>
      <c r="C14">
        <v>5073</v>
      </c>
      <c r="D14">
        <v>17</v>
      </c>
      <c r="E14">
        <v>16</v>
      </c>
      <c r="F14">
        <v>6.4</v>
      </c>
      <c r="G14" t="s">
        <v>25</v>
      </c>
      <c r="H14" t="s">
        <v>26</v>
      </c>
      <c r="I14">
        <v>46.86</v>
      </c>
      <c r="J14">
        <v>45.33</v>
      </c>
      <c r="K14">
        <v>3.88</v>
      </c>
      <c r="L14">
        <v>137.91</v>
      </c>
      <c r="M14">
        <v>127</v>
      </c>
      <c r="N14">
        <v>73.599999999999994</v>
      </c>
      <c r="O14">
        <v>0</v>
      </c>
      <c r="P14">
        <v>0</v>
      </c>
      <c r="Q14">
        <v>0</v>
      </c>
      <c r="R14">
        <v>0</v>
      </c>
      <c r="S14">
        <v>75</v>
      </c>
      <c r="T14">
        <v>0.1</v>
      </c>
      <c r="U14">
        <v>2.8</v>
      </c>
      <c r="V14">
        <v>2</v>
      </c>
      <c r="W14">
        <v>3</v>
      </c>
      <c r="X14">
        <v>1</v>
      </c>
      <c r="Y14">
        <v>2</v>
      </c>
    </row>
    <row r="15" spans="1:25" x14ac:dyDescent="0.25">
      <c r="A15">
        <v>14</v>
      </c>
      <c r="B15" t="s">
        <v>34</v>
      </c>
      <c r="C15">
        <v>5073</v>
      </c>
      <c r="D15">
        <v>17</v>
      </c>
      <c r="E15">
        <v>16</v>
      </c>
      <c r="F15">
        <v>6.3</v>
      </c>
      <c r="G15" t="s">
        <v>25</v>
      </c>
      <c r="H15" t="s">
        <v>26</v>
      </c>
      <c r="I15">
        <v>61.33</v>
      </c>
      <c r="J15">
        <v>39.46</v>
      </c>
      <c r="K15">
        <v>3.4</v>
      </c>
      <c r="L15">
        <v>122.5</v>
      </c>
      <c r="M15">
        <v>126.9</v>
      </c>
      <c r="N15">
        <v>48.2</v>
      </c>
      <c r="O15">
        <v>0</v>
      </c>
      <c r="P15">
        <v>0</v>
      </c>
      <c r="Q15">
        <v>0</v>
      </c>
      <c r="R15">
        <v>0</v>
      </c>
      <c r="S15">
        <v>0</v>
      </c>
      <c r="T15">
        <v>0.1</v>
      </c>
      <c r="U15">
        <v>2.8</v>
      </c>
      <c r="V15">
        <v>1</v>
      </c>
      <c r="W15">
        <v>4</v>
      </c>
      <c r="X15">
        <v>1</v>
      </c>
      <c r="Y15">
        <v>2</v>
      </c>
    </row>
    <row r="16" spans="1:25" x14ac:dyDescent="0.25">
      <c r="A16">
        <v>15</v>
      </c>
      <c r="B16" t="s">
        <v>34</v>
      </c>
      <c r="C16">
        <v>5075</v>
      </c>
      <c r="D16">
        <v>17</v>
      </c>
      <c r="E16">
        <v>16</v>
      </c>
      <c r="F16">
        <v>6.2</v>
      </c>
      <c r="G16" t="s">
        <v>25</v>
      </c>
      <c r="H16" t="s">
        <v>26</v>
      </c>
      <c r="I16">
        <v>35.159999999999997</v>
      </c>
      <c r="J16">
        <v>64.930000000000007</v>
      </c>
      <c r="K16">
        <v>4.1100000000000003</v>
      </c>
      <c r="L16">
        <v>143.52000000000001</v>
      </c>
      <c r="M16">
        <v>125.5</v>
      </c>
      <c r="N16">
        <v>82.4</v>
      </c>
      <c r="O16">
        <v>0</v>
      </c>
      <c r="P16">
        <v>0</v>
      </c>
      <c r="Q16">
        <v>0</v>
      </c>
      <c r="R16">
        <v>0</v>
      </c>
      <c r="S16">
        <v>53</v>
      </c>
      <c r="T16">
        <v>0.1</v>
      </c>
      <c r="U16">
        <v>2.8</v>
      </c>
      <c r="V16">
        <v>1</v>
      </c>
      <c r="W16">
        <v>3</v>
      </c>
      <c r="X16">
        <v>1</v>
      </c>
      <c r="Y16">
        <v>2</v>
      </c>
    </row>
    <row r="17" spans="1:25" x14ac:dyDescent="0.25">
      <c r="A17">
        <v>16</v>
      </c>
      <c r="B17" t="s">
        <v>34</v>
      </c>
      <c r="C17">
        <v>5075</v>
      </c>
      <c r="D17">
        <v>17</v>
      </c>
      <c r="E17">
        <v>16</v>
      </c>
      <c r="F17">
        <v>6.1</v>
      </c>
      <c r="G17" t="s">
        <v>25</v>
      </c>
      <c r="H17" t="s">
        <v>26</v>
      </c>
      <c r="I17">
        <v>36.130000000000003</v>
      </c>
      <c r="J17">
        <v>61.99</v>
      </c>
      <c r="K17">
        <v>4.5199999999999996</v>
      </c>
      <c r="L17">
        <v>143.9</v>
      </c>
      <c r="M17">
        <v>124.5</v>
      </c>
      <c r="N17">
        <v>73.7</v>
      </c>
      <c r="O17">
        <v>0</v>
      </c>
      <c r="P17">
        <v>0</v>
      </c>
      <c r="Q17">
        <v>0</v>
      </c>
      <c r="R17">
        <v>0</v>
      </c>
      <c r="S17">
        <v>109</v>
      </c>
      <c r="T17">
        <v>0.1</v>
      </c>
      <c r="U17">
        <v>2.8</v>
      </c>
      <c r="V17">
        <v>2</v>
      </c>
      <c r="W17">
        <v>3</v>
      </c>
      <c r="X17">
        <v>1</v>
      </c>
      <c r="Y17">
        <v>2</v>
      </c>
    </row>
    <row r="18" spans="1:25" x14ac:dyDescent="0.25">
      <c r="A18">
        <v>17</v>
      </c>
      <c r="B18" t="s">
        <v>34</v>
      </c>
      <c r="C18">
        <v>5075</v>
      </c>
      <c r="D18">
        <v>17</v>
      </c>
      <c r="E18">
        <v>16</v>
      </c>
      <c r="F18">
        <v>6.2</v>
      </c>
      <c r="G18" t="s">
        <v>25</v>
      </c>
      <c r="H18" t="s">
        <v>26</v>
      </c>
      <c r="I18">
        <v>41.62</v>
      </c>
      <c r="J18">
        <v>57.98</v>
      </c>
      <c r="K18">
        <v>4.66</v>
      </c>
      <c r="L18">
        <v>143</v>
      </c>
      <c r="M18">
        <v>125.6</v>
      </c>
      <c r="N18">
        <v>79.900000000000006</v>
      </c>
      <c r="O18">
        <v>0</v>
      </c>
      <c r="P18">
        <v>0</v>
      </c>
      <c r="Q18">
        <v>0</v>
      </c>
      <c r="R18">
        <v>0</v>
      </c>
      <c r="S18">
        <v>57</v>
      </c>
      <c r="T18">
        <v>0.1</v>
      </c>
      <c r="U18">
        <v>2.8</v>
      </c>
      <c r="V18">
        <v>2</v>
      </c>
      <c r="W18">
        <v>3</v>
      </c>
      <c r="X18">
        <v>1</v>
      </c>
      <c r="Y18">
        <v>2</v>
      </c>
    </row>
    <row r="19" spans="1:25" x14ac:dyDescent="0.25">
      <c r="A19">
        <v>19</v>
      </c>
      <c r="B19" t="s">
        <v>34</v>
      </c>
      <c r="C19">
        <v>5083</v>
      </c>
      <c r="D19">
        <v>15</v>
      </c>
      <c r="E19">
        <v>16</v>
      </c>
      <c r="F19">
        <v>5.9</v>
      </c>
      <c r="G19" t="s">
        <v>25</v>
      </c>
      <c r="H19" t="s">
        <v>26</v>
      </c>
      <c r="I19">
        <v>51.04</v>
      </c>
      <c r="J19">
        <v>60.93</v>
      </c>
      <c r="K19">
        <v>3.85</v>
      </c>
      <c r="L19">
        <v>101.2</v>
      </c>
      <c r="M19">
        <v>104.7</v>
      </c>
      <c r="N19">
        <v>53.1</v>
      </c>
      <c r="O19">
        <v>0</v>
      </c>
      <c r="P19">
        <v>0</v>
      </c>
      <c r="Q19">
        <v>0</v>
      </c>
      <c r="R19">
        <v>0</v>
      </c>
      <c r="S19">
        <v>54</v>
      </c>
      <c r="T19">
        <v>0.1</v>
      </c>
      <c r="U19">
        <v>2.8</v>
      </c>
      <c r="V19">
        <v>1</v>
      </c>
      <c r="W19">
        <v>3</v>
      </c>
      <c r="X19">
        <v>1</v>
      </c>
      <c r="Y19">
        <v>2</v>
      </c>
    </row>
    <row r="20" spans="1:25" x14ac:dyDescent="0.25">
      <c r="A20">
        <v>20</v>
      </c>
      <c r="B20" t="s">
        <v>34</v>
      </c>
      <c r="C20">
        <v>5083</v>
      </c>
      <c r="D20">
        <v>15</v>
      </c>
      <c r="E20">
        <v>16</v>
      </c>
      <c r="F20">
        <v>5.9</v>
      </c>
      <c r="G20" t="s">
        <v>25</v>
      </c>
      <c r="H20" t="s">
        <v>26</v>
      </c>
      <c r="I20">
        <v>41.46</v>
      </c>
      <c r="J20">
        <v>70.33</v>
      </c>
      <c r="K20">
        <v>4.18</v>
      </c>
      <c r="L20">
        <v>101.2</v>
      </c>
      <c r="M20">
        <v>104.7</v>
      </c>
      <c r="N20">
        <v>53.1</v>
      </c>
      <c r="O20">
        <v>0</v>
      </c>
      <c r="P20">
        <v>0</v>
      </c>
      <c r="Q20">
        <v>0</v>
      </c>
      <c r="R20">
        <v>0</v>
      </c>
      <c r="S20">
        <v>54</v>
      </c>
      <c r="T20">
        <v>0.1</v>
      </c>
      <c r="U20">
        <v>2.8</v>
      </c>
      <c r="V20">
        <v>1</v>
      </c>
      <c r="W20">
        <v>3</v>
      </c>
      <c r="X20">
        <v>1</v>
      </c>
      <c r="Y20">
        <v>2</v>
      </c>
    </row>
    <row r="21" spans="1:25" x14ac:dyDescent="0.25">
      <c r="A21">
        <v>21</v>
      </c>
      <c r="B21" t="s">
        <v>34</v>
      </c>
      <c r="C21">
        <v>5083</v>
      </c>
      <c r="D21">
        <v>15</v>
      </c>
      <c r="E21">
        <v>16</v>
      </c>
      <c r="F21">
        <v>6.1</v>
      </c>
      <c r="G21" t="s">
        <v>25</v>
      </c>
      <c r="H21" t="s">
        <v>26</v>
      </c>
      <c r="I21">
        <v>57.53</v>
      </c>
      <c r="J21">
        <v>46.32</v>
      </c>
      <c r="K21">
        <v>3.79</v>
      </c>
      <c r="L21">
        <v>133.4</v>
      </c>
      <c r="M21">
        <v>115.1</v>
      </c>
      <c r="N21">
        <v>66.8</v>
      </c>
      <c r="O21">
        <v>0</v>
      </c>
      <c r="P21">
        <v>0</v>
      </c>
      <c r="Q21">
        <v>0</v>
      </c>
      <c r="R21">
        <v>0</v>
      </c>
      <c r="S21">
        <v>73</v>
      </c>
      <c r="T21">
        <v>0.1</v>
      </c>
      <c r="U21">
        <v>2.8</v>
      </c>
      <c r="V21">
        <v>1</v>
      </c>
      <c r="W21">
        <v>3</v>
      </c>
      <c r="X21">
        <v>1</v>
      </c>
      <c r="Y21">
        <v>2</v>
      </c>
    </row>
    <row r="22" spans="1:25" x14ac:dyDescent="0.25">
      <c r="A22">
        <v>26</v>
      </c>
      <c r="B22" t="s">
        <v>34</v>
      </c>
      <c r="C22">
        <v>5085</v>
      </c>
      <c r="D22">
        <v>15</v>
      </c>
      <c r="E22">
        <v>16</v>
      </c>
      <c r="F22">
        <v>5.2</v>
      </c>
      <c r="G22" t="s">
        <v>25</v>
      </c>
      <c r="H22" t="s">
        <v>26</v>
      </c>
      <c r="I22">
        <v>37.369999999999997</v>
      </c>
      <c r="J22">
        <v>94.65</v>
      </c>
      <c r="K22">
        <v>5.54</v>
      </c>
      <c r="L22">
        <v>70.8</v>
      </c>
      <c r="M22">
        <v>70.8</v>
      </c>
      <c r="N22">
        <v>70.8</v>
      </c>
      <c r="O22">
        <v>0</v>
      </c>
      <c r="P22">
        <v>0</v>
      </c>
      <c r="Q22">
        <v>0</v>
      </c>
      <c r="R22">
        <v>54.71</v>
      </c>
      <c r="S22">
        <v>131</v>
      </c>
      <c r="T22">
        <v>0.1</v>
      </c>
      <c r="U22">
        <v>0.1</v>
      </c>
      <c r="V22">
        <v>1</v>
      </c>
      <c r="W22">
        <v>2</v>
      </c>
      <c r="X22">
        <v>0</v>
      </c>
      <c r="Y22">
        <v>1</v>
      </c>
    </row>
    <row r="23" spans="1:25" x14ac:dyDescent="0.25">
      <c r="A23">
        <v>30</v>
      </c>
      <c r="B23" t="s">
        <v>34</v>
      </c>
      <c r="C23">
        <v>5085</v>
      </c>
      <c r="D23">
        <v>15</v>
      </c>
      <c r="E23">
        <v>16</v>
      </c>
      <c r="F23">
        <v>4.8</v>
      </c>
      <c r="G23" t="s">
        <v>25</v>
      </c>
      <c r="H23" t="s">
        <v>26</v>
      </c>
      <c r="I23">
        <v>63.16</v>
      </c>
      <c r="J23">
        <v>86.61</v>
      </c>
      <c r="K23">
        <v>5.68</v>
      </c>
      <c r="L23">
        <v>76.2</v>
      </c>
      <c r="M23">
        <v>76.2</v>
      </c>
      <c r="N23">
        <v>0</v>
      </c>
      <c r="O23">
        <v>0</v>
      </c>
      <c r="P23">
        <v>0</v>
      </c>
      <c r="Q23">
        <v>62.2</v>
      </c>
      <c r="R23">
        <v>0</v>
      </c>
      <c r="S23">
        <v>94</v>
      </c>
      <c r="T23">
        <v>7</v>
      </c>
      <c r="U23">
        <v>7</v>
      </c>
      <c r="V23">
        <v>1</v>
      </c>
      <c r="W23">
        <v>2</v>
      </c>
      <c r="X23">
        <v>2</v>
      </c>
      <c r="Y23">
        <v>1</v>
      </c>
    </row>
    <row r="24" spans="1:25" x14ac:dyDescent="0.25">
      <c r="A24">
        <v>31</v>
      </c>
      <c r="B24" t="s">
        <v>34</v>
      </c>
      <c r="C24">
        <v>5014</v>
      </c>
      <c r="D24">
        <v>17</v>
      </c>
      <c r="E24">
        <v>16</v>
      </c>
      <c r="F24">
        <v>7.2</v>
      </c>
      <c r="G24" t="s">
        <v>25</v>
      </c>
      <c r="H24" t="s">
        <v>26</v>
      </c>
      <c r="I24">
        <v>35.619999999999997</v>
      </c>
      <c r="J24">
        <v>43.67</v>
      </c>
      <c r="K24">
        <v>4.3</v>
      </c>
      <c r="L24">
        <v>95.2</v>
      </c>
      <c r="M24">
        <v>81.599999999999994</v>
      </c>
      <c r="N24">
        <v>48.9</v>
      </c>
      <c r="O24">
        <v>0</v>
      </c>
      <c r="P24">
        <v>0</v>
      </c>
      <c r="Q24">
        <v>0</v>
      </c>
      <c r="R24">
        <v>0</v>
      </c>
      <c r="S24">
        <v>27</v>
      </c>
      <c r="T24">
        <v>0.1</v>
      </c>
      <c r="U24">
        <v>2.5</v>
      </c>
      <c r="V24">
        <v>1</v>
      </c>
      <c r="W24">
        <v>2</v>
      </c>
      <c r="X24">
        <v>0</v>
      </c>
      <c r="Y24">
        <v>2</v>
      </c>
    </row>
    <row r="25" spans="1:25" x14ac:dyDescent="0.25">
      <c r="A25">
        <v>32</v>
      </c>
      <c r="B25" t="s">
        <v>34</v>
      </c>
      <c r="C25">
        <v>5014</v>
      </c>
      <c r="D25">
        <v>17</v>
      </c>
      <c r="E25">
        <v>16</v>
      </c>
      <c r="F25">
        <v>7.2</v>
      </c>
      <c r="G25" t="s">
        <v>25</v>
      </c>
      <c r="H25" t="s">
        <v>26</v>
      </c>
      <c r="I25">
        <v>29.49</v>
      </c>
      <c r="J25">
        <v>46.23</v>
      </c>
      <c r="K25">
        <v>4.68</v>
      </c>
      <c r="L25">
        <v>93.7</v>
      </c>
      <c r="M25">
        <v>80.099999999999994</v>
      </c>
      <c r="N25">
        <v>48.9</v>
      </c>
      <c r="O25">
        <v>0</v>
      </c>
      <c r="P25">
        <v>0</v>
      </c>
      <c r="Q25">
        <v>0</v>
      </c>
      <c r="R25">
        <v>0</v>
      </c>
      <c r="S25">
        <v>56</v>
      </c>
      <c r="T25">
        <v>0.1</v>
      </c>
      <c r="U25">
        <v>2.5</v>
      </c>
      <c r="V25">
        <v>1</v>
      </c>
      <c r="W25">
        <v>2</v>
      </c>
      <c r="X25">
        <v>0</v>
      </c>
      <c r="Y25">
        <v>2</v>
      </c>
    </row>
    <row r="26" spans="1:25" x14ac:dyDescent="0.25">
      <c r="A26">
        <v>33</v>
      </c>
      <c r="B26" t="s">
        <v>34</v>
      </c>
      <c r="C26">
        <v>5014</v>
      </c>
      <c r="D26">
        <v>17</v>
      </c>
      <c r="E26">
        <v>16</v>
      </c>
      <c r="F26">
        <v>6.9</v>
      </c>
      <c r="G26" t="s">
        <v>25</v>
      </c>
      <c r="H26" t="s">
        <v>26</v>
      </c>
      <c r="I26">
        <v>30.69</v>
      </c>
      <c r="J26">
        <v>55.87</v>
      </c>
      <c r="K26">
        <v>5.26</v>
      </c>
      <c r="L26">
        <v>86</v>
      </c>
      <c r="M26">
        <v>72.400000000000006</v>
      </c>
      <c r="N26">
        <v>48.9</v>
      </c>
      <c r="O26">
        <v>0</v>
      </c>
      <c r="P26">
        <v>0</v>
      </c>
      <c r="Q26">
        <v>0</v>
      </c>
      <c r="R26">
        <v>0</v>
      </c>
      <c r="S26">
        <v>29</v>
      </c>
      <c r="T26">
        <v>0.1</v>
      </c>
      <c r="U26">
        <v>2.5</v>
      </c>
      <c r="V26">
        <v>1</v>
      </c>
      <c r="W26">
        <v>2</v>
      </c>
      <c r="X26">
        <v>0</v>
      </c>
      <c r="Y26">
        <v>2</v>
      </c>
    </row>
    <row r="27" spans="1:25" x14ac:dyDescent="0.25">
      <c r="A27">
        <v>34</v>
      </c>
      <c r="B27" t="s">
        <v>34</v>
      </c>
      <c r="C27">
        <v>5014</v>
      </c>
      <c r="D27">
        <v>17</v>
      </c>
      <c r="E27">
        <v>16</v>
      </c>
      <c r="F27">
        <v>6.9</v>
      </c>
      <c r="G27" t="s">
        <v>25</v>
      </c>
      <c r="H27" t="s">
        <v>26</v>
      </c>
      <c r="I27">
        <v>31.44</v>
      </c>
      <c r="J27">
        <v>56.64</v>
      </c>
      <c r="K27">
        <v>5.45</v>
      </c>
      <c r="L27">
        <v>86</v>
      </c>
      <c r="M27">
        <v>72.400000000000006</v>
      </c>
      <c r="N27">
        <v>48.9</v>
      </c>
      <c r="O27">
        <v>0</v>
      </c>
      <c r="P27">
        <v>0</v>
      </c>
      <c r="Q27">
        <v>0</v>
      </c>
      <c r="R27">
        <v>0</v>
      </c>
      <c r="S27">
        <v>29</v>
      </c>
      <c r="T27">
        <v>0.1</v>
      </c>
      <c r="U27">
        <v>2.5</v>
      </c>
      <c r="V27">
        <v>2</v>
      </c>
      <c r="W27">
        <v>2</v>
      </c>
      <c r="X27">
        <v>0</v>
      </c>
      <c r="Y27">
        <v>2</v>
      </c>
    </row>
    <row r="28" spans="1:25" x14ac:dyDescent="0.25">
      <c r="A28">
        <v>35</v>
      </c>
      <c r="B28" t="s">
        <v>34</v>
      </c>
      <c r="C28">
        <v>5014</v>
      </c>
      <c r="D28">
        <v>17</v>
      </c>
      <c r="E28">
        <v>16</v>
      </c>
      <c r="F28">
        <v>7</v>
      </c>
      <c r="G28" t="s">
        <v>25</v>
      </c>
      <c r="H28" t="s">
        <v>26</v>
      </c>
      <c r="I28">
        <v>34.53</v>
      </c>
      <c r="J28">
        <v>45.93</v>
      </c>
      <c r="K28">
        <v>4.72</v>
      </c>
      <c r="L28">
        <v>93.7</v>
      </c>
      <c r="M28">
        <v>80.099999999999994</v>
      </c>
      <c r="N28">
        <v>48.9</v>
      </c>
      <c r="O28">
        <v>0</v>
      </c>
      <c r="P28">
        <v>0</v>
      </c>
      <c r="Q28">
        <v>0</v>
      </c>
      <c r="R28">
        <v>0</v>
      </c>
      <c r="S28">
        <v>56</v>
      </c>
      <c r="T28">
        <v>0.1</v>
      </c>
      <c r="U28">
        <v>2.5</v>
      </c>
      <c r="V28">
        <v>1</v>
      </c>
      <c r="W28">
        <v>2</v>
      </c>
      <c r="X28">
        <v>0</v>
      </c>
      <c r="Y28">
        <v>2</v>
      </c>
    </row>
    <row r="29" spans="1:25" x14ac:dyDescent="0.25">
      <c r="A29">
        <v>36</v>
      </c>
      <c r="B29" t="s">
        <v>34</v>
      </c>
      <c r="C29">
        <v>5014</v>
      </c>
      <c r="D29">
        <v>17</v>
      </c>
      <c r="E29">
        <v>16</v>
      </c>
      <c r="F29">
        <v>7.1</v>
      </c>
      <c r="G29" t="s">
        <v>25</v>
      </c>
      <c r="H29" t="s">
        <v>26</v>
      </c>
      <c r="I29">
        <v>35.4</v>
      </c>
      <c r="J29">
        <v>45.27</v>
      </c>
      <c r="K29">
        <v>4.32</v>
      </c>
      <c r="L29">
        <v>95.2</v>
      </c>
      <c r="M29">
        <v>81.599999999999994</v>
      </c>
      <c r="N29">
        <v>48.9</v>
      </c>
      <c r="O29">
        <v>0</v>
      </c>
      <c r="P29">
        <v>0</v>
      </c>
      <c r="Q29">
        <v>0</v>
      </c>
      <c r="R29">
        <v>0</v>
      </c>
      <c r="S29">
        <v>27</v>
      </c>
      <c r="T29">
        <v>0.1</v>
      </c>
      <c r="U29">
        <v>2.5</v>
      </c>
      <c r="V29">
        <v>2</v>
      </c>
      <c r="W29">
        <v>2</v>
      </c>
      <c r="X29">
        <v>0</v>
      </c>
      <c r="Y29">
        <v>2</v>
      </c>
    </row>
    <row r="30" spans="1:25" x14ac:dyDescent="0.25">
      <c r="A30">
        <v>37</v>
      </c>
      <c r="B30" t="s">
        <v>34</v>
      </c>
      <c r="C30">
        <v>5069</v>
      </c>
      <c r="D30">
        <v>16</v>
      </c>
      <c r="E30">
        <v>16</v>
      </c>
      <c r="F30">
        <v>6.4</v>
      </c>
      <c r="G30" t="s">
        <v>25</v>
      </c>
      <c r="H30" t="s">
        <v>26</v>
      </c>
      <c r="I30">
        <v>25.15</v>
      </c>
      <c r="J30">
        <v>67.5</v>
      </c>
      <c r="K30">
        <v>4.63</v>
      </c>
      <c r="L30">
        <v>99.1</v>
      </c>
      <c r="M30">
        <v>99.1</v>
      </c>
      <c r="N30">
        <v>0</v>
      </c>
      <c r="O30">
        <v>0</v>
      </c>
      <c r="P30">
        <v>0</v>
      </c>
      <c r="Q30">
        <v>99.1</v>
      </c>
      <c r="R30">
        <v>0</v>
      </c>
      <c r="S30">
        <v>129</v>
      </c>
      <c r="T30">
        <v>5.7</v>
      </c>
      <c r="U30">
        <v>5.7</v>
      </c>
      <c r="V30">
        <v>1</v>
      </c>
      <c r="W30">
        <v>2</v>
      </c>
      <c r="X30">
        <v>2</v>
      </c>
      <c r="Y30">
        <v>1</v>
      </c>
    </row>
    <row r="31" spans="1:25" x14ac:dyDescent="0.25">
      <c r="A31">
        <v>38</v>
      </c>
      <c r="B31" t="s">
        <v>34</v>
      </c>
      <c r="C31">
        <v>5069</v>
      </c>
      <c r="D31">
        <v>16</v>
      </c>
      <c r="E31">
        <v>16</v>
      </c>
      <c r="F31">
        <v>7.8</v>
      </c>
      <c r="G31" t="s">
        <v>25</v>
      </c>
      <c r="H31" t="s">
        <v>26</v>
      </c>
      <c r="I31">
        <v>13.07</v>
      </c>
      <c r="J31">
        <v>35.83</v>
      </c>
      <c r="K31">
        <v>3.75</v>
      </c>
      <c r="L31">
        <v>99.1</v>
      </c>
      <c r="M31">
        <v>99.1</v>
      </c>
      <c r="N31">
        <v>0</v>
      </c>
      <c r="O31">
        <v>0</v>
      </c>
      <c r="P31">
        <v>0</v>
      </c>
      <c r="Q31">
        <v>99.1</v>
      </c>
      <c r="R31">
        <v>99.1</v>
      </c>
      <c r="S31">
        <v>228</v>
      </c>
      <c r="T31">
        <v>3.1</v>
      </c>
      <c r="U31">
        <v>3.1</v>
      </c>
      <c r="V31">
        <v>1</v>
      </c>
      <c r="W31">
        <v>2</v>
      </c>
      <c r="X31">
        <v>1</v>
      </c>
      <c r="Y31">
        <v>1</v>
      </c>
    </row>
    <row r="32" spans="1:25" x14ac:dyDescent="0.25">
      <c r="A32">
        <v>39</v>
      </c>
      <c r="B32" t="s">
        <v>34</v>
      </c>
      <c r="C32">
        <v>5074</v>
      </c>
      <c r="D32">
        <v>18</v>
      </c>
      <c r="E32">
        <v>16</v>
      </c>
      <c r="F32">
        <v>6.3</v>
      </c>
      <c r="G32" t="s">
        <v>25</v>
      </c>
      <c r="H32" t="s">
        <v>26</v>
      </c>
      <c r="I32">
        <v>49.67</v>
      </c>
      <c r="J32">
        <v>44.04</v>
      </c>
      <c r="K32">
        <v>4.0599999999999996</v>
      </c>
      <c r="L32">
        <v>149.31</v>
      </c>
      <c r="M32">
        <v>134</v>
      </c>
      <c r="N32">
        <v>84.1</v>
      </c>
      <c r="O32">
        <v>0</v>
      </c>
      <c r="P32">
        <v>0</v>
      </c>
      <c r="Q32">
        <v>0</v>
      </c>
      <c r="R32">
        <v>0</v>
      </c>
      <c r="S32">
        <v>99</v>
      </c>
      <c r="T32">
        <v>0.1</v>
      </c>
      <c r="U32">
        <v>2.8</v>
      </c>
      <c r="V32">
        <v>2</v>
      </c>
      <c r="W32">
        <v>3</v>
      </c>
      <c r="X32">
        <v>1</v>
      </c>
      <c r="Y32">
        <v>2</v>
      </c>
    </row>
    <row r="33" spans="1:25" x14ac:dyDescent="0.25">
      <c r="A33">
        <v>43</v>
      </c>
      <c r="B33" t="s">
        <v>34</v>
      </c>
      <c r="C33">
        <v>5074</v>
      </c>
      <c r="D33">
        <v>18</v>
      </c>
      <c r="E33">
        <v>16</v>
      </c>
      <c r="F33">
        <v>6.2</v>
      </c>
      <c r="G33" t="s">
        <v>25</v>
      </c>
      <c r="H33" t="s">
        <v>26</v>
      </c>
      <c r="I33">
        <v>50.51</v>
      </c>
      <c r="J33">
        <v>47.51</v>
      </c>
      <c r="K33">
        <v>4.1500000000000004</v>
      </c>
      <c r="L33">
        <v>170.81</v>
      </c>
      <c r="M33">
        <v>142.80000000000001</v>
      </c>
      <c r="N33">
        <v>99.1</v>
      </c>
      <c r="O33">
        <v>0</v>
      </c>
      <c r="P33">
        <v>0</v>
      </c>
      <c r="Q33">
        <v>0</v>
      </c>
      <c r="R33">
        <v>0</v>
      </c>
      <c r="S33">
        <v>14</v>
      </c>
      <c r="T33">
        <v>0.1</v>
      </c>
      <c r="U33">
        <v>2.8</v>
      </c>
      <c r="V33">
        <v>2</v>
      </c>
      <c r="W33">
        <v>3</v>
      </c>
      <c r="X33">
        <v>1</v>
      </c>
      <c r="Y33">
        <v>2</v>
      </c>
    </row>
    <row r="34" spans="1:25" x14ac:dyDescent="0.25">
      <c r="A34">
        <v>44</v>
      </c>
      <c r="B34" t="s">
        <v>34</v>
      </c>
      <c r="C34">
        <v>5073</v>
      </c>
      <c r="D34">
        <v>16</v>
      </c>
      <c r="E34">
        <v>16</v>
      </c>
      <c r="F34">
        <v>6.3</v>
      </c>
      <c r="G34" t="s">
        <v>25</v>
      </c>
      <c r="H34" t="s">
        <v>26</v>
      </c>
      <c r="I34">
        <v>45.23</v>
      </c>
      <c r="J34">
        <v>56.54</v>
      </c>
      <c r="K34">
        <v>3.95</v>
      </c>
      <c r="L34">
        <v>126.6</v>
      </c>
      <c r="M34">
        <v>111.9</v>
      </c>
      <c r="N34">
        <v>64.400000000000006</v>
      </c>
      <c r="O34">
        <v>0</v>
      </c>
      <c r="P34">
        <v>0</v>
      </c>
      <c r="Q34">
        <v>0</v>
      </c>
      <c r="R34">
        <v>0</v>
      </c>
      <c r="S34">
        <v>39</v>
      </c>
      <c r="T34">
        <v>0.2</v>
      </c>
      <c r="U34">
        <v>2.9</v>
      </c>
      <c r="V34">
        <v>1</v>
      </c>
      <c r="W34">
        <v>3</v>
      </c>
      <c r="X34">
        <v>1</v>
      </c>
      <c r="Y34">
        <v>2</v>
      </c>
    </row>
    <row r="35" spans="1:25" x14ac:dyDescent="0.25">
      <c r="A35">
        <v>45</v>
      </c>
      <c r="B35" t="s">
        <v>34</v>
      </c>
      <c r="C35">
        <v>5073</v>
      </c>
      <c r="D35">
        <v>16</v>
      </c>
      <c r="E35">
        <v>16</v>
      </c>
      <c r="F35">
        <v>7.1</v>
      </c>
      <c r="G35" t="s">
        <v>25</v>
      </c>
      <c r="H35" t="s">
        <v>26</v>
      </c>
      <c r="I35">
        <v>39.42</v>
      </c>
      <c r="J35">
        <v>35.83</v>
      </c>
      <c r="K35">
        <v>3.72</v>
      </c>
      <c r="L35">
        <v>127.2</v>
      </c>
      <c r="M35">
        <v>112.3</v>
      </c>
      <c r="N35">
        <v>64.8</v>
      </c>
      <c r="O35">
        <v>0</v>
      </c>
      <c r="P35">
        <v>0</v>
      </c>
      <c r="Q35">
        <v>0</v>
      </c>
      <c r="R35">
        <v>0</v>
      </c>
      <c r="S35">
        <v>97</v>
      </c>
      <c r="T35">
        <v>0.2</v>
      </c>
      <c r="U35">
        <v>2.9</v>
      </c>
      <c r="V35">
        <v>1</v>
      </c>
      <c r="W35">
        <v>3</v>
      </c>
      <c r="X35">
        <v>1</v>
      </c>
      <c r="Y35">
        <v>2</v>
      </c>
    </row>
    <row r="36" spans="1:25" x14ac:dyDescent="0.25">
      <c r="A36">
        <v>46</v>
      </c>
      <c r="B36" t="s">
        <v>34</v>
      </c>
      <c r="C36">
        <v>5073</v>
      </c>
      <c r="D36">
        <v>16</v>
      </c>
      <c r="E36">
        <v>16</v>
      </c>
      <c r="F36">
        <v>7.1</v>
      </c>
      <c r="G36" t="s">
        <v>25</v>
      </c>
      <c r="H36" t="s">
        <v>26</v>
      </c>
      <c r="I36">
        <v>40.44</v>
      </c>
      <c r="J36">
        <v>35.119999999999997</v>
      </c>
      <c r="K36">
        <v>3.6</v>
      </c>
      <c r="L36">
        <v>127.2</v>
      </c>
      <c r="M36">
        <v>112.3</v>
      </c>
      <c r="N36">
        <v>64.8</v>
      </c>
      <c r="O36">
        <v>0</v>
      </c>
      <c r="P36">
        <v>0</v>
      </c>
      <c r="Q36">
        <v>0</v>
      </c>
      <c r="R36">
        <v>0</v>
      </c>
      <c r="S36">
        <v>97</v>
      </c>
      <c r="T36">
        <v>0.2</v>
      </c>
      <c r="U36">
        <v>2.9</v>
      </c>
      <c r="V36">
        <v>1</v>
      </c>
      <c r="W36">
        <v>3</v>
      </c>
      <c r="X36">
        <v>1</v>
      </c>
      <c r="Y36">
        <v>2</v>
      </c>
    </row>
    <row r="37" spans="1:25" x14ac:dyDescent="0.25">
      <c r="A37">
        <v>47</v>
      </c>
      <c r="B37" t="s">
        <v>34</v>
      </c>
      <c r="C37">
        <v>5073</v>
      </c>
      <c r="D37">
        <v>16</v>
      </c>
      <c r="E37">
        <v>16</v>
      </c>
      <c r="F37">
        <v>6.7</v>
      </c>
      <c r="G37" t="s">
        <v>25</v>
      </c>
      <c r="H37" t="s">
        <v>26</v>
      </c>
      <c r="I37">
        <v>40.869999999999997</v>
      </c>
      <c r="J37">
        <v>45.98</v>
      </c>
      <c r="K37">
        <v>3.8</v>
      </c>
      <c r="L37">
        <v>127.2</v>
      </c>
      <c r="M37">
        <v>112.3</v>
      </c>
      <c r="N37">
        <v>64.8</v>
      </c>
      <c r="O37">
        <v>0</v>
      </c>
      <c r="P37">
        <v>0</v>
      </c>
      <c r="Q37">
        <v>0</v>
      </c>
      <c r="R37">
        <v>0</v>
      </c>
      <c r="S37">
        <v>86</v>
      </c>
      <c r="T37">
        <v>0.2</v>
      </c>
      <c r="U37">
        <v>2.9</v>
      </c>
      <c r="V37">
        <v>1</v>
      </c>
      <c r="W37">
        <v>3</v>
      </c>
      <c r="X37">
        <v>1</v>
      </c>
      <c r="Y37">
        <v>2</v>
      </c>
    </row>
    <row r="38" spans="1:25" x14ac:dyDescent="0.25">
      <c r="A38">
        <v>48</v>
      </c>
      <c r="B38" t="s">
        <v>34</v>
      </c>
      <c r="C38">
        <v>5073</v>
      </c>
      <c r="D38">
        <v>16</v>
      </c>
      <c r="E38">
        <v>16</v>
      </c>
      <c r="F38">
        <v>6.1</v>
      </c>
      <c r="G38" t="s">
        <v>25</v>
      </c>
      <c r="H38" t="s">
        <v>26</v>
      </c>
      <c r="I38">
        <v>44.44</v>
      </c>
      <c r="J38">
        <v>62.07</v>
      </c>
      <c r="K38">
        <v>4.0999999999999996</v>
      </c>
      <c r="L38">
        <v>126.6</v>
      </c>
      <c r="M38">
        <v>111.9</v>
      </c>
      <c r="N38">
        <v>64.400000000000006</v>
      </c>
      <c r="O38">
        <v>0</v>
      </c>
      <c r="P38">
        <v>0</v>
      </c>
      <c r="Q38">
        <v>0</v>
      </c>
      <c r="R38">
        <v>0</v>
      </c>
      <c r="S38">
        <v>39</v>
      </c>
      <c r="T38">
        <v>0.2</v>
      </c>
      <c r="U38">
        <v>2.9</v>
      </c>
      <c r="V38">
        <v>1</v>
      </c>
      <c r="W38">
        <v>3</v>
      </c>
      <c r="X38">
        <v>1</v>
      </c>
      <c r="Y38">
        <v>2</v>
      </c>
    </row>
    <row r="39" spans="1:25" x14ac:dyDescent="0.25">
      <c r="A39">
        <v>49</v>
      </c>
      <c r="B39" t="s">
        <v>34</v>
      </c>
      <c r="C39">
        <v>5023</v>
      </c>
      <c r="D39">
        <v>18</v>
      </c>
      <c r="E39">
        <v>16</v>
      </c>
      <c r="F39">
        <v>6.3</v>
      </c>
      <c r="G39" t="s">
        <v>25</v>
      </c>
      <c r="H39" t="s">
        <v>26</v>
      </c>
      <c r="I39">
        <v>55.72</v>
      </c>
      <c r="J39">
        <v>38.46</v>
      </c>
      <c r="K39">
        <v>3.36</v>
      </c>
      <c r="L39">
        <v>191</v>
      </c>
      <c r="M39">
        <v>158.6</v>
      </c>
      <c r="N39">
        <v>112.5</v>
      </c>
      <c r="O39">
        <v>0</v>
      </c>
      <c r="P39">
        <v>0</v>
      </c>
      <c r="Q39">
        <v>0</v>
      </c>
      <c r="R39">
        <v>0</v>
      </c>
      <c r="S39">
        <v>9</v>
      </c>
      <c r="T39">
        <v>0.1</v>
      </c>
      <c r="U39">
        <v>2.8</v>
      </c>
      <c r="V39">
        <v>2</v>
      </c>
      <c r="W39">
        <v>3</v>
      </c>
      <c r="X39">
        <v>1</v>
      </c>
      <c r="Y39">
        <v>2</v>
      </c>
    </row>
    <row r="40" spans="1:25" x14ac:dyDescent="0.25">
      <c r="A40">
        <v>50</v>
      </c>
      <c r="B40" t="s">
        <v>34</v>
      </c>
      <c r="C40">
        <v>5211</v>
      </c>
      <c r="D40">
        <v>18</v>
      </c>
      <c r="E40">
        <v>16</v>
      </c>
      <c r="F40">
        <v>6.4</v>
      </c>
      <c r="G40" t="s">
        <v>25</v>
      </c>
      <c r="H40" t="s">
        <v>26</v>
      </c>
      <c r="I40">
        <v>55.73</v>
      </c>
      <c r="J40">
        <v>21.74</v>
      </c>
      <c r="K40">
        <v>1.7</v>
      </c>
      <c r="L40">
        <v>283.10000000000002</v>
      </c>
      <c r="M40">
        <v>244.3</v>
      </c>
      <c r="N40">
        <v>157.5</v>
      </c>
      <c r="O40">
        <v>0</v>
      </c>
      <c r="P40">
        <v>0</v>
      </c>
      <c r="Q40">
        <v>0</v>
      </c>
      <c r="R40">
        <v>0</v>
      </c>
      <c r="S40">
        <v>0</v>
      </c>
      <c r="T40">
        <v>0.1</v>
      </c>
      <c r="U40">
        <v>4</v>
      </c>
      <c r="V40">
        <v>1</v>
      </c>
      <c r="W40">
        <v>4</v>
      </c>
      <c r="X40">
        <v>1</v>
      </c>
      <c r="Y40">
        <v>2</v>
      </c>
    </row>
    <row r="41" spans="1:25" x14ac:dyDescent="0.25">
      <c r="A41">
        <v>51</v>
      </c>
      <c r="B41" t="s">
        <v>34</v>
      </c>
      <c r="C41">
        <v>5085</v>
      </c>
      <c r="D41">
        <v>16</v>
      </c>
      <c r="E41">
        <v>16</v>
      </c>
      <c r="F41">
        <v>6.9</v>
      </c>
      <c r="G41" t="s">
        <v>25</v>
      </c>
      <c r="H41" t="s">
        <v>26</v>
      </c>
      <c r="I41">
        <v>35.19</v>
      </c>
      <c r="J41">
        <v>40.82</v>
      </c>
      <c r="K41">
        <v>3.32</v>
      </c>
      <c r="L41">
        <v>110</v>
      </c>
      <c r="M41">
        <v>113</v>
      </c>
      <c r="N41">
        <v>54.6</v>
      </c>
      <c r="O41">
        <v>0</v>
      </c>
      <c r="P41">
        <v>0</v>
      </c>
      <c r="Q41">
        <v>0</v>
      </c>
      <c r="R41">
        <v>0</v>
      </c>
      <c r="S41">
        <v>129</v>
      </c>
      <c r="T41">
        <v>0.1</v>
      </c>
      <c r="U41">
        <v>2.8</v>
      </c>
      <c r="V41">
        <v>1</v>
      </c>
      <c r="W41">
        <v>3</v>
      </c>
      <c r="X41">
        <v>1</v>
      </c>
      <c r="Y41">
        <v>2</v>
      </c>
    </row>
    <row r="42" spans="1:25" x14ac:dyDescent="0.25">
      <c r="A42">
        <v>52</v>
      </c>
      <c r="B42" t="s">
        <v>34</v>
      </c>
      <c r="C42">
        <v>5085</v>
      </c>
      <c r="D42">
        <v>16</v>
      </c>
      <c r="E42">
        <v>16</v>
      </c>
      <c r="F42">
        <v>6.8</v>
      </c>
      <c r="G42" t="s">
        <v>25</v>
      </c>
      <c r="H42" t="s">
        <v>26</v>
      </c>
      <c r="I42">
        <v>26.92</v>
      </c>
      <c r="J42">
        <v>49.75</v>
      </c>
      <c r="K42">
        <v>3.93</v>
      </c>
      <c r="L42">
        <v>137.19999999999999</v>
      </c>
      <c r="M42">
        <v>141.19999999999999</v>
      </c>
      <c r="N42">
        <v>71.8</v>
      </c>
      <c r="O42">
        <v>0</v>
      </c>
      <c r="P42">
        <v>0</v>
      </c>
      <c r="Q42">
        <v>0</v>
      </c>
      <c r="R42">
        <v>0</v>
      </c>
      <c r="S42">
        <v>142</v>
      </c>
      <c r="T42">
        <v>0.1</v>
      </c>
      <c r="U42">
        <v>2.8</v>
      </c>
      <c r="V42">
        <v>2</v>
      </c>
      <c r="W42">
        <v>4</v>
      </c>
      <c r="X42">
        <v>1</v>
      </c>
      <c r="Y42">
        <v>2</v>
      </c>
    </row>
    <row r="43" spans="1:25" x14ac:dyDescent="0.25">
      <c r="A43">
        <v>53</v>
      </c>
      <c r="B43" t="s">
        <v>34</v>
      </c>
      <c r="C43">
        <v>5085</v>
      </c>
      <c r="D43">
        <v>16</v>
      </c>
      <c r="E43">
        <v>16</v>
      </c>
      <c r="F43">
        <v>6.8</v>
      </c>
      <c r="G43" t="s">
        <v>25</v>
      </c>
      <c r="H43" t="s">
        <v>26</v>
      </c>
      <c r="I43">
        <v>36.630000000000003</v>
      </c>
      <c r="J43">
        <v>42.36</v>
      </c>
      <c r="K43">
        <v>3.55</v>
      </c>
      <c r="L43">
        <v>110</v>
      </c>
      <c r="M43">
        <v>113</v>
      </c>
      <c r="N43">
        <v>54.6</v>
      </c>
      <c r="O43">
        <v>0</v>
      </c>
      <c r="P43">
        <v>0</v>
      </c>
      <c r="Q43">
        <v>0</v>
      </c>
      <c r="R43">
        <v>0</v>
      </c>
      <c r="S43">
        <v>129</v>
      </c>
      <c r="T43">
        <v>0.1</v>
      </c>
      <c r="U43">
        <v>2.8</v>
      </c>
      <c r="V43">
        <v>1</v>
      </c>
      <c r="W43">
        <v>3</v>
      </c>
      <c r="X43">
        <v>1</v>
      </c>
      <c r="Y43">
        <v>2</v>
      </c>
    </row>
    <row r="44" spans="1:25" x14ac:dyDescent="0.25">
      <c r="A44">
        <v>54</v>
      </c>
      <c r="B44" t="s">
        <v>34</v>
      </c>
      <c r="C44">
        <v>5085</v>
      </c>
      <c r="D44">
        <v>16</v>
      </c>
      <c r="E44">
        <v>16</v>
      </c>
      <c r="F44">
        <v>6.8</v>
      </c>
      <c r="G44" t="s">
        <v>25</v>
      </c>
      <c r="H44" t="s">
        <v>26</v>
      </c>
      <c r="I44">
        <v>26.92</v>
      </c>
      <c r="J44">
        <v>49.75</v>
      </c>
      <c r="K44">
        <v>3.93</v>
      </c>
      <c r="L44">
        <v>137.19999999999999</v>
      </c>
      <c r="M44">
        <v>141.19999999999999</v>
      </c>
      <c r="N44">
        <v>71.8</v>
      </c>
      <c r="O44">
        <v>0</v>
      </c>
      <c r="P44">
        <v>0</v>
      </c>
      <c r="Q44">
        <v>0</v>
      </c>
      <c r="R44">
        <v>0</v>
      </c>
      <c r="S44">
        <v>142</v>
      </c>
      <c r="T44">
        <v>0.1</v>
      </c>
      <c r="U44">
        <v>2.8</v>
      </c>
      <c r="V44">
        <v>2</v>
      </c>
      <c r="W44">
        <v>4</v>
      </c>
      <c r="X44">
        <v>1</v>
      </c>
      <c r="Y44">
        <v>2</v>
      </c>
    </row>
    <row r="45" spans="1:25" x14ac:dyDescent="0.25">
      <c r="A45">
        <v>55</v>
      </c>
      <c r="B45" t="s">
        <v>34</v>
      </c>
      <c r="C45">
        <v>5085</v>
      </c>
      <c r="D45">
        <v>16</v>
      </c>
      <c r="E45">
        <v>16</v>
      </c>
      <c r="F45">
        <v>7.1</v>
      </c>
      <c r="G45" t="s">
        <v>25</v>
      </c>
      <c r="H45" t="s">
        <v>26</v>
      </c>
      <c r="I45">
        <v>32.65</v>
      </c>
      <c r="J45">
        <v>38.54</v>
      </c>
      <c r="K45">
        <v>3.37</v>
      </c>
      <c r="L45">
        <v>110</v>
      </c>
      <c r="M45">
        <v>113</v>
      </c>
      <c r="N45">
        <v>54.6</v>
      </c>
      <c r="O45">
        <v>0</v>
      </c>
      <c r="P45">
        <v>0</v>
      </c>
      <c r="Q45">
        <v>0</v>
      </c>
      <c r="R45">
        <v>0</v>
      </c>
      <c r="S45">
        <v>129</v>
      </c>
      <c r="T45">
        <v>0.1</v>
      </c>
      <c r="U45">
        <v>2.8</v>
      </c>
      <c r="V45">
        <v>1</v>
      </c>
      <c r="W45">
        <v>3</v>
      </c>
      <c r="X45">
        <v>1</v>
      </c>
      <c r="Y45">
        <v>2</v>
      </c>
    </row>
    <row r="46" spans="1:25" x14ac:dyDescent="0.25">
      <c r="A46">
        <v>56</v>
      </c>
      <c r="B46" t="s">
        <v>34</v>
      </c>
      <c r="C46">
        <v>5024</v>
      </c>
      <c r="D46">
        <v>16</v>
      </c>
      <c r="E46">
        <v>16</v>
      </c>
      <c r="F46">
        <v>6.3</v>
      </c>
      <c r="G46" t="s">
        <v>25</v>
      </c>
      <c r="H46" t="s">
        <v>26</v>
      </c>
      <c r="I46">
        <v>54.95</v>
      </c>
      <c r="J46">
        <v>43.87</v>
      </c>
      <c r="K46">
        <v>3.7</v>
      </c>
      <c r="L46">
        <v>151.61000000000001</v>
      </c>
      <c r="M46">
        <v>123.8</v>
      </c>
      <c r="N46">
        <v>91.4</v>
      </c>
      <c r="O46">
        <v>0</v>
      </c>
      <c r="P46">
        <v>0</v>
      </c>
      <c r="Q46">
        <v>0</v>
      </c>
      <c r="R46">
        <v>0</v>
      </c>
      <c r="S46">
        <v>59</v>
      </c>
      <c r="T46">
        <v>0.2</v>
      </c>
      <c r="U46">
        <v>2.9</v>
      </c>
      <c r="V46">
        <v>1</v>
      </c>
      <c r="W46">
        <v>3</v>
      </c>
      <c r="X46">
        <v>1</v>
      </c>
      <c r="Y46">
        <v>2</v>
      </c>
    </row>
    <row r="47" spans="1:25" x14ac:dyDescent="0.25">
      <c r="A47">
        <v>57</v>
      </c>
      <c r="B47" t="s">
        <v>34</v>
      </c>
      <c r="C47">
        <v>5352</v>
      </c>
      <c r="D47">
        <v>16</v>
      </c>
      <c r="E47">
        <v>16</v>
      </c>
      <c r="F47">
        <v>6.5</v>
      </c>
      <c r="G47" t="s">
        <v>25</v>
      </c>
      <c r="H47" t="s">
        <v>26</v>
      </c>
      <c r="I47">
        <v>59.46</v>
      </c>
      <c r="J47">
        <v>35.049999999999997</v>
      </c>
      <c r="K47">
        <v>2.63</v>
      </c>
      <c r="L47">
        <v>147.4</v>
      </c>
      <c r="M47">
        <v>119.9</v>
      </c>
      <c r="N47">
        <v>147.4</v>
      </c>
      <c r="O47">
        <v>0</v>
      </c>
      <c r="P47">
        <v>0</v>
      </c>
      <c r="Q47">
        <v>0</v>
      </c>
      <c r="R47">
        <v>0</v>
      </c>
      <c r="S47">
        <v>40</v>
      </c>
      <c r="T47">
        <v>0.1</v>
      </c>
      <c r="U47">
        <v>0.1</v>
      </c>
      <c r="V47">
        <v>1</v>
      </c>
      <c r="W47">
        <v>2</v>
      </c>
      <c r="X47">
        <v>0</v>
      </c>
      <c r="Y47">
        <v>1</v>
      </c>
    </row>
    <row r="48" spans="1:25" x14ac:dyDescent="0.25">
      <c r="A48">
        <v>58</v>
      </c>
      <c r="B48" t="s">
        <v>34</v>
      </c>
      <c r="C48">
        <v>5352</v>
      </c>
      <c r="D48">
        <v>16</v>
      </c>
      <c r="E48">
        <v>16</v>
      </c>
      <c r="F48">
        <v>6.7</v>
      </c>
      <c r="G48" t="s">
        <v>25</v>
      </c>
      <c r="H48" t="s">
        <v>26</v>
      </c>
      <c r="I48">
        <v>58.11</v>
      </c>
      <c r="J48">
        <v>27.61</v>
      </c>
      <c r="K48">
        <v>2.2599999999999998</v>
      </c>
      <c r="L48">
        <v>186.3</v>
      </c>
      <c r="M48">
        <v>140.1</v>
      </c>
      <c r="N48">
        <v>186.3</v>
      </c>
      <c r="O48">
        <v>0</v>
      </c>
      <c r="P48">
        <v>0</v>
      </c>
      <c r="Q48">
        <v>0</v>
      </c>
      <c r="R48">
        <v>0</v>
      </c>
      <c r="S48">
        <v>47</v>
      </c>
      <c r="T48">
        <v>0.1</v>
      </c>
      <c r="U48">
        <v>0.1</v>
      </c>
      <c r="V48">
        <v>1</v>
      </c>
      <c r="W48">
        <v>2</v>
      </c>
      <c r="X48">
        <v>0</v>
      </c>
      <c r="Y48">
        <v>1</v>
      </c>
    </row>
    <row r="49" spans="1:25" x14ac:dyDescent="0.25">
      <c r="A49">
        <v>59</v>
      </c>
      <c r="B49" t="s">
        <v>34</v>
      </c>
      <c r="C49">
        <v>5352</v>
      </c>
      <c r="D49">
        <v>16</v>
      </c>
      <c r="E49">
        <v>16</v>
      </c>
      <c r="F49">
        <v>6.9</v>
      </c>
      <c r="G49" t="s">
        <v>25</v>
      </c>
      <c r="H49" t="s">
        <v>26</v>
      </c>
      <c r="I49">
        <v>48.48</v>
      </c>
      <c r="J49">
        <v>31.58</v>
      </c>
      <c r="K49">
        <v>2.4700000000000002</v>
      </c>
      <c r="L49">
        <v>143.19999999999999</v>
      </c>
      <c r="M49">
        <v>122.5</v>
      </c>
      <c r="N49">
        <v>143.19999999999999</v>
      </c>
      <c r="O49">
        <v>0</v>
      </c>
      <c r="P49">
        <v>0</v>
      </c>
      <c r="Q49">
        <v>0</v>
      </c>
      <c r="R49">
        <v>0</v>
      </c>
      <c r="S49">
        <v>21</v>
      </c>
      <c r="T49">
        <v>0.1</v>
      </c>
      <c r="U49">
        <v>0.1</v>
      </c>
      <c r="V49">
        <v>1</v>
      </c>
      <c r="W49">
        <v>2</v>
      </c>
      <c r="X49">
        <v>0</v>
      </c>
      <c r="Y49">
        <v>1</v>
      </c>
    </row>
    <row r="50" spans="1:25" x14ac:dyDescent="0.25">
      <c r="A50">
        <v>60</v>
      </c>
      <c r="B50" t="s">
        <v>34</v>
      </c>
      <c r="C50">
        <v>5352</v>
      </c>
      <c r="D50">
        <v>16</v>
      </c>
      <c r="E50">
        <v>16</v>
      </c>
      <c r="F50">
        <v>6.8</v>
      </c>
      <c r="G50" t="s">
        <v>25</v>
      </c>
      <c r="H50" t="s">
        <v>26</v>
      </c>
      <c r="I50">
        <v>51.85</v>
      </c>
      <c r="J50">
        <v>34.47</v>
      </c>
      <c r="K50">
        <v>2.4</v>
      </c>
      <c r="L50">
        <v>140.5</v>
      </c>
      <c r="M50">
        <v>119.8</v>
      </c>
      <c r="N50">
        <v>140.5</v>
      </c>
      <c r="O50">
        <v>0</v>
      </c>
      <c r="P50">
        <v>0</v>
      </c>
      <c r="Q50">
        <v>0</v>
      </c>
      <c r="R50">
        <v>0</v>
      </c>
      <c r="S50">
        <v>21</v>
      </c>
      <c r="T50">
        <v>0.1</v>
      </c>
      <c r="U50">
        <v>0.1</v>
      </c>
      <c r="V50">
        <v>1</v>
      </c>
      <c r="W50">
        <v>2</v>
      </c>
      <c r="X50">
        <v>0</v>
      </c>
      <c r="Y50">
        <v>1</v>
      </c>
    </row>
    <row r="51" spans="1:25" x14ac:dyDescent="0.25">
      <c r="A51">
        <v>61</v>
      </c>
      <c r="B51" t="s">
        <v>34</v>
      </c>
      <c r="C51">
        <v>5352</v>
      </c>
      <c r="D51">
        <v>16</v>
      </c>
      <c r="E51">
        <v>16</v>
      </c>
      <c r="F51">
        <v>6.7</v>
      </c>
      <c r="G51" t="s">
        <v>25</v>
      </c>
      <c r="H51" t="s">
        <v>26</v>
      </c>
      <c r="I51">
        <v>56</v>
      </c>
      <c r="J51">
        <v>32.44</v>
      </c>
      <c r="K51">
        <v>2.25</v>
      </c>
      <c r="L51">
        <v>142.1</v>
      </c>
      <c r="M51">
        <v>120.4</v>
      </c>
      <c r="N51">
        <v>142.1</v>
      </c>
      <c r="O51">
        <v>0</v>
      </c>
      <c r="P51">
        <v>0</v>
      </c>
      <c r="Q51">
        <v>0</v>
      </c>
      <c r="R51">
        <v>0</v>
      </c>
      <c r="S51">
        <v>0</v>
      </c>
      <c r="T51">
        <v>0.1</v>
      </c>
      <c r="U51">
        <v>0.1</v>
      </c>
      <c r="V51">
        <v>1</v>
      </c>
      <c r="W51">
        <v>2</v>
      </c>
      <c r="X51">
        <v>0</v>
      </c>
      <c r="Y51">
        <v>1</v>
      </c>
    </row>
    <row r="52" spans="1:25" x14ac:dyDescent="0.25">
      <c r="A52">
        <v>62</v>
      </c>
      <c r="B52" t="s">
        <v>34</v>
      </c>
      <c r="C52">
        <v>5352</v>
      </c>
      <c r="D52">
        <v>16</v>
      </c>
      <c r="E52">
        <v>16</v>
      </c>
      <c r="F52">
        <v>6.5</v>
      </c>
      <c r="G52" t="s">
        <v>25</v>
      </c>
      <c r="H52" t="s">
        <v>26</v>
      </c>
      <c r="I52">
        <v>56.61</v>
      </c>
      <c r="J52">
        <v>38.21</v>
      </c>
      <c r="K52">
        <v>2.31</v>
      </c>
      <c r="L52">
        <v>149.80000000000001</v>
      </c>
      <c r="M52">
        <v>121.5</v>
      </c>
      <c r="N52">
        <v>149.80000000000001</v>
      </c>
      <c r="O52">
        <v>0</v>
      </c>
      <c r="P52">
        <v>0</v>
      </c>
      <c r="Q52">
        <v>0</v>
      </c>
      <c r="R52">
        <v>0</v>
      </c>
      <c r="S52">
        <v>14</v>
      </c>
      <c r="T52">
        <v>0.1</v>
      </c>
      <c r="U52">
        <v>0.1</v>
      </c>
      <c r="V52">
        <v>1</v>
      </c>
      <c r="W52">
        <v>2</v>
      </c>
      <c r="X52">
        <v>0</v>
      </c>
      <c r="Y52">
        <v>1</v>
      </c>
    </row>
    <row r="53" spans="1:25" x14ac:dyDescent="0.25">
      <c r="A53">
        <v>63</v>
      </c>
      <c r="B53" t="s">
        <v>34</v>
      </c>
      <c r="C53">
        <v>5085</v>
      </c>
      <c r="D53">
        <v>16</v>
      </c>
      <c r="E53">
        <v>16</v>
      </c>
      <c r="F53">
        <v>6.8</v>
      </c>
      <c r="G53" t="s">
        <v>25</v>
      </c>
      <c r="H53" t="s">
        <v>26</v>
      </c>
      <c r="I53">
        <v>26.92</v>
      </c>
      <c r="J53">
        <v>49.75</v>
      </c>
      <c r="K53">
        <v>3.93</v>
      </c>
      <c r="L53">
        <v>137.19999999999999</v>
      </c>
      <c r="M53">
        <v>141.19999999999999</v>
      </c>
      <c r="N53">
        <v>71.8</v>
      </c>
      <c r="O53">
        <v>0</v>
      </c>
      <c r="P53">
        <v>0</v>
      </c>
      <c r="Q53">
        <v>0</v>
      </c>
      <c r="R53">
        <v>0</v>
      </c>
      <c r="S53">
        <v>142</v>
      </c>
      <c r="T53">
        <v>0.1</v>
      </c>
      <c r="U53">
        <v>2.8</v>
      </c>
      <c r="V53">
        <v>2</v>
      </c>
      <c r="W53">
        <v>4</v>
      </c>
      <c r="X53">
        <v>1</v>
      </c>
      <c r="Y53">
        <v>2</v>
      </c>
    </row>
    <row r="54" spans="1:25" x14ac:dyDescent="0.25">
      <c r="A54">
        <v>64</v>
      </c>
      <c r="B54" t="s">
        <v>34</v>
      </c>
      <c r="C54">
        <v>5085</v>
      </c>
      <c r="D54">
        <v>16</v>
      </c>
      <c r="E54">
        <v>16</v>
      </c>
      <c r="F54">
        <v>7.1</v>
      </c>
      <c r="G54" t="s">
        <v>25</v>
      </c>
      <c r="H54" t="s">
        <v>26</v>
      </c>
      <c r="I54">
        <v>32.65</v>
      </c>
      <c r="J54">
        <v>38.54</v>
      </c>
      <c r="K54">
        <v>3.37</v>
      </c>
      <c r="L54">
        <v>110</v>
      </c>
      <c r="M54">
        <v>113</v>
      </c>
      <c r="N54">
        <v>54.6</v>
      </c>
      <c r="O54">
        <v>0</v>
      </c>
      <c r="P54">
        <v>0</v>
      </c>
      <c r="Q54">
        <v>0</v>
      </c>
      <c r="R54">
        <v>0</v>
      </c>
      <c r="S54">
        <v>129</v>
      </c>
      <c r="T54">
        <v>0.1</v>
      </c>
      <c r="U54">
        <v>2.8</v>
      </c>
      <c r="V54">
        <v>1</v>
      </c>
      <c r="W54">
        <v>3</v>
      </c>
      <c r="X54">
        <v>1</v>
      </c>
      <c r="Y54">
        <v>2</v>
      </c>
    </row>
    <row r="55" spans="1:25" x14ac:dyDescent="0.25">
      <c r="A55">
        <v>65</v>
      </c>
      <c r="B55" t="s">
        <v>34</v>
      </c>
      <c r="C55">
        <v>5085</v>
      </c>
      <c r="D55">
        <v>16</v>
      </c>
      <c r="E55">
        <v>16</v>
      </c>
      <c r="F55">
        <v>6.1</v>
      </c>
      <c r="G55" t="s">
        <v>25</v>
      </c>
      <c r="H55" t="s">
        <v>26</v>
      </c>
      <c r="I55">
        <v>53.98</v>
      </c>
      <c r="J55">
        <v>49.83</v>
      </c>
      <c r="K55">
        <v>3.64</v>
      </c>
      <c r="L55">
        <v>149.31</v>
      </c>
      <c r="M55">
        <v>120.9</v>
      </c>
      <c r="N55">
        <v>78.099999999999994</v>
      </c>
      <c r="O55">
        <v>0</v>
      </c>
      <c r="P55">
        <v>0</v>
      </c>
      <c r="Q55">
        <v>0</v>
      </c>
      <c r="R55">
        <v>0</v>
      </c>
      <c r="S55">
        <v>50</v>
      </c>
      <c r="T55">
        <v>0.1</v>
      </c>
      <c r="U55">
        <v>2.8</v>
      </c>
      <c r="V55">
        <v>1</v>
      </c>
      <c r="W55">
        <v>4</v>
      </c>
      <c r="X55">
        <v>1</v>
      </c>
      <c r="Y55">
        <v>2</v>
      </c>
    </row>
    <row r="56" spans="1:25" x14ac:dyDescent="0.25">
      <c r="A56">
        <v>66</v>
      </c>
      <c r="B56" t="s">
        <v>34</v>
      </c>
      <c r="C56">
        <v>5173</v>
      </c>
      <c r="D56">
        <v>16</v>
      </c>
      <c r="E56">
        <v>16</v>
      </c>
      <c r="F56">
        <v>8.4</v>
      </c>
      <c r="G56" t="s">
        <v>25</v>
      </c>
      <c r="H56" t="s">
        <v>26</v>
      </c>
      <c r="I56">
        <v>28.8</v>
      </c>
      <c r="J56">
        <v>7.7</v>
      </c>
      <c r="K56">
        <v>1.01</v>
      </c>
      <c r="L56">
        <v>187.3</v>
      </c>
      <c r="M56">
        <v>190.5</v>
      </c>
      <c r="N56">
        <v>167.5</v>
      </c>
      <c r="O56">
        <v>0</v>
      </c>
      <c r="P56">
        <v>0</v>
      </c>
      <c r="Q56">
        <v>0</v>
      </c>
      <c r="R56">
        <v>0</v>
      </c>
      <c r="S56">
        <v>0</v>
      </c>
      <c r="T56">
        <v>0.1</v>
      </c>
      <c r="U56">
        <v>2.8</v>
      </c>
      <c r="V56">
        <v>1</v>
      </c>
      <c r="W56">
        <v>3</v>
      </c>
      <c r="X56">
        <v>1</v>
      </c>
      <c r="Y56">
        <v>2</v>
      </c>
    </row>
    <row r="57" spans="1:25" x14ac:dyDescent="0.25">
      <c r="A57">
        <v>69</v>
      </c>
      <c r="B57" t="s">
        <v>34</v>
      </c>
      <c r="C57">
        <v>5131</v>
      </c>
      <c r="D57">
        <v>16</v>
      </c>
      <c r="E57">
        <v>16</v>
      </c>
      <c r="F57">
        <v>6.4</v>
      </c>
      <c r="G57" t="s">
        <v>25</v>
      </c>
      <c r="H57" t="s">
        <v>26</v>
      </c>
      <c r="I57">
        <v>57.22</v>
      </c>
      <c r="J57">
        <v>36.590000000000003</v>
      </c>
      <c r="K57">
        <v>2.14</v>
      </c>
      <c r="L57">
        <v>208.6</v>
      </c>
      <c r="M57">
        <v>151.9</v>
      </c>
      <c r="N57">
        <v>208.6</v>
      </c>
      <c r="O57">
        <v>0</v>
      </c>
      <c r="P57">
        <v>0</v>
      </c>
      <c r="Q57">
        <v>0</v>
      </c>
      <c r="R57">
        <v>0</v>
      </c>
      <c r="S57">
        <v>0</v>
      </c>
      <c r="T57">
        <v>0.1</v>
      </c>
      <c r="U57">
        <v>0.5</v>
      </c>
      <c r="V57">
        <v>1</v>
      </c>
      <c r="W57">
        <v>3</v>
      </c>
      <c r="X57">
        <v>0</v>
      </c>
      <c r="Y57">
        <v>1</v>
      </c>
    </row>
    <row r="58" spans="1:25" x14ac:dyDescent="0.25">
      <c r="A58">
        <v>70</v>
      </c>
      <c r="B58" t="s">
        <v>34</v>
      </c>
      <c r="C58">
        <v>5008</v>
      </c>
      <c r="D58">
        <v>17</v>
      </c>
      <c r="E58">
        <v>16</v>
      </c>
      <c r="F58">
        <v>6.4</v>
      </c>
      <c r="G58" t="s">
        <v>25</v>
      </c>
      <c r="H58" t="s">
        <v>26</v>
      </c>
      <c r="I58">
        <v>46.82</v>
      </c>
      <c r="J58">
        <v>49.7</v>
      </c>
      <c r="K58">
        <v>4.08</v>
      </c>
      <c r="L58">
        <v>157.30000000000001</v>
      </c>
      <c r="M58">
        <v>121</v>
      </c>
      <c r="N58">
        <v>157.30000000000001</v>
      </c>
      <c r="O58">
        <v>0</v>
      </c>
      <c r="P58">
        <v>0</v>
      </c>
      <c r="Q58">
        <v>0</v>
      </c>
      <c r="R58">
        <v>0</v>
      </c>
      <c r="S58">
        <v>0</v>
      </c>
      <c r="T58">
        <v>0.1</v>
      </c>
      <c r="U58">
        <v>0.1</v>
      </c>
      <c r="V58">
        <v>1</v>
      </c>
      <c r="W58">
        <v>3</v>
      </c>
      <c r="X58">
        <v>0</v>
      </c>
      <c r="Y58">
        <v>1</v>
      </c>
    </row>
    <row r="59" spans="1:25" x14ac:dyDescent="0.25">
      <c r="A59">
        <v>71</v>
      </c>
      <c r="B59" t="s">
        <v>34</v>
      </c>
      <c r="C59">
        <v>5070</v>
      </c>
      <c r="D59">
        <v>17</v>
      </c>
      <c r="E59">
        <v>16</v>
      </c>
      <c r="F59">
        <v>6.3</v>
      </c>
      <c r="G59" t="s">
        <v>25</v>
      </c>
      <c r="H59" t="s">
        <v>26</v>
      </c>
      <c r="I59">
        <v>69.66</v>
      </c>
      <c r="J59">
        <v>43.37</v>
      </c>
      <c r="K59">
        <v>4.59</v>
      </c>
      <c r="L59">
        <v>67.7</v>
      </c>
      <c r="M59">
        <v>67.7</v>
      </c>
      <c r="N59">
        <v>67.7</v>
      </c>
      <c r="O59">
        <v>0</v>
      </c>
      <c r="P59">
        <v>0</v>
      </c>
      <c r="Q59">
        <v>0</v>
      </c>
      <c r="R59">
        <v>0</v>
      </c>
      <c r="S59">
        <v>0</v>
      </c>
      <c r="T59">
        <v>0.1</v>
      </c>
      <c r="U59">
        <v>0.1</v>
      </c>
      <c r="V59">
        <v>1</v>
      </c>
      <c r="W59">
        <v>2</v>
      </c>
      <c r="X59">
        <v>0</v>
      </c>
      <c r="Y59">
        <v>1</v>
      </c>
    </row>
    <row r="60" spans="1:25" x14ac:dyDescent="0.25">
      <c r="A60">
        <v>72</v>
      </c>
      <c r="B60" t="s">
        <v>34</v>
      </c>
      <c r="C60">
        <v>5070</v>
      </c>
      <c r="D60">
        <v>17</v>
      </c>
      <c r="E60">
        <v>16</v>
      </c>
      <c r="F60">
        <v>6.3</v>
      </c>
      <c r="G60" t="s">
        <v>25</v>
      </c>
      <c r="H60" t="s">
        <v>26</v>
      </c>
      <c r="I60">
        <v>62.52</v>
      </c>
      <c r="J60">
        <v>51.17</v>
      </c>
      <c r="K60">
        <v>4.8499999999999996</v>
      </c>
      <c r="L60">
        <v>67.7</v>
      </c>
      <c r="M60">
        <v>67.7</v>
      </c>
      <c r="N60">
        <v>67.7</v>
      </c>
      <c r="O60">
        <v>0</v>
      </c>
      <c r="P60">
        <v>0</v>
      </c>
      <c r="Q60">
        <v>0</v>
      </c>
      <c r="R60">
        <v>0</v>
      </c>
      <c r="S60">
        <v>0</v>
      </c>
      <c r="T60">
        <v>0.1</v>
      </c>
      <c r="U60">
        <v>0.1</v>
      </c>
      <c r="V60">
        <v>1</v>
      </c>
      <c r="W60">
        <v>2</v>
      </c>
      <c r="X60">
        <v>0</v>
      </c>
      <c r="Y60">
        <v>1</v>
      </c>
    </row>
    <row r="61" spans="1:25" x14ac:dyDescent="0.25">
      <c r="A61">
        <v>73</v>
      </c>
      <c r="B61" t="s">
        <v>34</v>
      </c>
      <c r="C61">
        <v>5070</v>
      </c>
      <c r="D61">
        <v>17</v>
      </c>
      <c r="E61">
        <v>16</v>
      </c>
      <c r="F61">
        <v>6.8</v>
      </c>
      <c r="G61" t="s">
        <v>25</v>
      </c>
      <c r="H61" t="s">
        <v>26</v>
      </c>
      <c r="I61">
        <v>49.09</v>
      </c>
      <c r="J61">
        <v>48.67</v>
      </c>
      <c r="K61">
        <v>4.9800000000000004</v>
      </c>
      <c r="L61">
        <v>72.7</v>
      </c>
      <c r="M61">
        <v>72.7</v>
      </c>
      <c r="N61">
        <v>72.7</v>
      </c>
      <c r="O61">
        <v>0</v>
      </c>
      <c r="P61">
        <v>0</v>
      </c>
      <c r="Q61">
        <v>0</v>
      </c>
      <c r="R61">
        <v>0</v>
      </c>
      <c r="S61">
        <v>0</v>
      </c>
      <c r="T61">
        <v>0.1</v>
      </c>
      <c r="U61">
        <v>0.1</v>
      </c>
      <c r="V61">
        <v>1</v>
      </c>
      <c r="W61">
        <v>2</v>
      </c>
      <c r="X61">
        <v>0</v>
      </c>
      <c r="Y61">
        <v>1</v>
      </c>
    </row>
    <row r="62" spans="1:25" x14ac:dyDescent="0.25">
      <c r="A62">
        <v>74</v>
      </c>
      <c r="B62" t="s">
        <v>34</v>
      </c>
      <c r="C62">
        <v>5070</v>
      </c>
      <c r="D62">
        <v>17</v>
      </c>
      <c r="E62">
        <v>16</v>
      </c>
      <c r="F62">
        <v>6.4</v>
      </c>
      <c r="G62" t="s">
        <v>25</v>
      </c>
      <c r="H62" t="s">
        <v>26</v>
      </c>
      <c r="I62">
        <v>60.42</v>
      </c>
      <c r="J62">
        <v>51.01</v>
      </c>
      <c r="K62">
        <v>4.96</v>
      </c>
      <c r="L62">
        <v>72.7</v>
      </c>
      <c r="M62">
        <v>72.7</v>
      </c>
      <c r="N62">
        <v>72.7</v>
      </c>
      <c r="O62">
        <v>0</v>
      </c>
      <c r="P62">
        <v>0</v>
      </c>
      <c r="Q62">
        <v>0</v>
      </c>
      <c r="R62">
        <v>0</v>
      </c>
      <c r="S62">
        <v>0</v>
      </c>
      <c r="T62">
        <v>0.1</v>
      </c>
      <c r="U62">
        <v>0.1</v>
      </c>
      <c r="V62">
        <v>1</v>
      </c>
      <c r="W62">
        <v>2</v>
      </c>
      <c r="X62">
        <v>0</v>
      </c>
      <c r="Y62">
        <v>1</v>
      </c>
    </row>
    <row r="63" spans="1:25" x14ac:dyDescent="0.25">
      <c r="A63">
        <v>75</v>
      </c>
      <c r="B63" t="s">
        <v>34</v>
      </c>
      <c r="C63">
        <v>5070</v>
      </c>
      <c r="D63">
        <v>17</v>
      </c>
      <c r="E63">
        <v>16</v>
      </c>
      <c r="F63">
        <v>6.3</v>
      </c>
      <c r="G63" t="s">
        <v>25</v>
      </c>
      <c r="H63" t="s">
        <v>26</v>
      </c>
      <c r="I63">
        <v>69.3</v>
      </c>
      <c r="J63">
        <v>32.119999999999997</v>
      </c>
      <c r="K63">
        <v>3.14</v>
      </c>
      <c r="L63">
        <v>156.9</v>
      </c>
      <c r="M63">
        <v>123.1</v>
      </c>
      <c r="N63">
        <v>98.3</v>
      </c>
      <c r="O63">
        <v>0</v>
      </c>
      <c r="P63">
        <v>0</v>
      </c>
      <c r="Q63">
        <v>0</v>
      </c>
      <c r="R63">
        <v>0</v>
      </c>
      <c r="S63">
        <v>0</v>
      </c>
      <c r="T63">
        <v>0.1</v>
      </c>
      <c r="U63">
        <v>2.65</v>
      </c>
      <c r="V63">
        <v>1</v>
      </c>
      <c r="W63">
        <v>3</v>
      </c>
      <c r="X63">
        <v>0</v>
      </c>
      <c r="Y63">
        <v>2</v>
      </c>
    </row>
    <row r="64" spans="1:25" x14ac:dyDescent="0.25">
      <c r="A64">
        <v>76</v>
      </c>
      <c r="B64" t="s">
        <v>34</v>
      </c>
      <c r="C64">
        <v>5070</v>
      </c>
      <c r="D64">
        <v>17</v>
      </c>
      <c r="E64">
        <v>16</v>
      </c>
      <c r="F64">
        <v>6.3</v>
      </c>
      <c r="G64" t="s">
        <v>25</v>
      </c>
      <c r="H64" t="s">
        <v>26</v>
      </c>
      <c r="I64">
        <v>71.87</v>
      </c>
      <c r="J64">
        <v>30.69</v>
      </c>
      <c r="K64">
        <v>3.06</v>
      </c>
      <c r="L64">
        <v>156.9</v>
      </c>
      <c r="M64">
        <v>123.1</v>
      </c>
      <c r="N64">
        <v>98.3</v>
      </c>
      <c r="O64">
        <v>0</v>
      </c>
      <c r="P64">
        <v>0</v>
      </c>
      <c r="Q64">
        <v>0</v>
      </c>
      <c r="R64">
        <v>0</v>
      </c>
      <c r="S64">
        <v>0</v>
      </c>
      <c r="T64">
        <v>0.1</v>
      </c>
      <c r="U64">
        <v>2.65</v>
      </c>
      <c r="V64">
        <v>1</v>
      </c>
      <c r="W64">
        <v>3</v>
      </c>
      <c r="X64">
        <v>0</v>
      </c>
      <c r="Y64">
        <v>2</v>
      </c>
    </row>
    <row r="65" spans="1:25" x14ac:dyDescent="0.25">
      <c r="A65">
        <v>77</v>
      </c>
      <c r="B65" t="s">
        <v>34</v>
      </c>
      <c r="C65">
        <v>5070</v>
      </c>
      <c r="D65">
        <v>17</v>
      </c>
      <c r="E65">
        <v>16</v>
      </c>
      <c r="F65">
        <v>6.1</v>
      </c>
      <c r="G65" t="s">
        <v>25</v>
      </c>
      <c r="H65" t="s">
        <v>26</v>
      </c>
      <c r="I65">
        <v>55.04</v>
      </c>
      <c r="J65">
        <v>60.71</v>
      </c>
      <c r="K65">
        <v>4.71</v>
      </c>
      <c r="L65">
        <v>90.1</v>
      </c>
      <c r="M65">
        <v>73.599999999999994</v>
      </c>
      <c r="N65">
        <v>54.6</v>
      </c>
      <c r="O65">
        <v>0</v>
      </c>
      <c r="P65">
        <v>0</v>
      </c>
      <c r="Q65">
        <v>0</v>
      </c>
      <c r="R65">
        <v>0</v>
      </c>
      <c r="S65">
        <v>25</v>
      </c>
      <c r="T65">
        <v>0.1</v>
      </c>
      <c r="U65">
        <v>2.65</v>
      </c>
      <c r="V65">
        <v>1</v>
      </c>
      <c r="W65">
        <v>2</v>
      </c>
      <c r="X65">
        <v>0</v>
      </c>
      <c r="Y65">
        <v>2</v>
      </c>
    </row>
    <row r="66" spans="1:25" x14ac:dyDescent="0.25">
      <c r="A66">
        <v>78</v>
      </c>
      <c r="B66" t="s">
        <v>34</v>
      </c>
      <c r="C66">
        <v>5070</v>
      </c>
      <c r="D66">
        <v>17</v>
      </c>
      <c r="E66">
        <v>16</v>
      </c>
      <c r="F66">
        <v>6.3</v>
      </c>
      <c r="G66" t="s">
        <v>25</v>
      </c>
      <c r="H66" t="s">
        <v>26</v>
      </c>
      <c r="I66">
        <v>47.47</v>
      </c>
      <c r="J66">
        <v>62.3</v>
      </c>
      <c r="K66">
        <v>4.88</v>
      </c>
      <c r="L66">
        <v>90.1</v>
      </c>
      <c r="M66">
        <v>73.599999999999994</v>
      </c>
      <c r="N66">
        <v>54.6</v>
      </c>
      <c r="O66">
        <v>0</v>
      </c>
      <c r="P66">
        <v>0</v>
      </c>
      <c r="Q66">
        <v>0</v>
      </c>
      <c r="R66">
        <v>0</v>
      </c>
      <c r="S66">
        <v>25</v>
      </c>
      <c r="T66">
        <v>0.1</v>
      </c>
      <c r="U66">
        <v>2.65</v>
      </c>
      <c r="V66">
        <v>1</v>
      </c>
      <c r="W66">
        <v>2</v>
      </c>
      <c r="X66">
        <v>0</v>
      </c>
      <c r="Y66">
        <v>2</v>
      </c>
    </row>
    <row r="67" spans="1:25" x14ac:dyDescent="0.25">
      <c r="A67">
        <v>79</v>
      </c>
      <c r="B67" t="s">
        <v>34</v>
      </c>
      <c r="C67">
        <v>5070</v>
      </c>
      <c r="D67">
        <v>17</v>
      </c>
      <c r="E67">
        <v>16</v>
      </c>
      <c r="F67">
        <v>6.3</v>
      </c>
      <c r="G67" t="s">
        <v>25</v>
      </c>
      <c r="H67" t="s">
        <v>26</v>
      </c>
      <c r="I67">
        <v>55.79</v>
      </c>
      <c r="J67">
        <v>53.83</v>
      </c>
      <c r="K67">
        <v>4.87</v>
      </c>
      <c r="L67">
        <v>90.1</v>
      </c>
      <c r="M67">
        <v>73.599999999999994</v>
      </c>
      <c r="N67">
        <v>54.6</v>
      </c>
      <c r="O67">
        <v>0</v>
      </c>
      <c r="P67">
        <v>0</v>
      </c>
      <c r="Q67">
        <v>0</v>
      </c>
      <c r="R67">
        <v>0</v>
      </c>
      <c r="S67">
        <v>25</v>
      </c>
      <c r="T67">
        <v>0.1</v>
      </c>
      <c r="U67">
        <v>2.65</v>
      </c>
      <c r="V67">
        <v>1</v>
      </c>
      <c r="W67">
        <v>2</v>
      </c>
      <c r="X67">
        <v>0</v>
      </c>
      <c r="Y67">
        <v>2</v>
      </c>
    </row>
    <row r="68" spans="1:25" x14ac:dyDescent="0.25">
      <c r="A68">
        <v>80</v>
      </c>
      <c r="B68" t="s">
        <v>34</v>
      </c>
      <c r="C68">
        <v>5070</v>
      </c>
      <c r="D68">
        <v>17</v>
      </c>
      <c r="E68">
        <v>16</v>
      </c>
      <c r="F68">
        <v>6.3</v>
      </c>
      <c r="G68" t="s">
        <v>25</v>
      </c>
      <c r="H68" t="s">
        <v>26</v>
      </c>
      <c r="I68">
        <v>53.89</v>
      </c>
      <c r="J68">
        <v>57.7</v>
      </c>
      <c r="K68">
        <v>4.95</v>
      </c>
      <c r="L68">
        <v>90.1</v>
      </c>
      <c r="M68">
        <v>73.599999999999994</v>
      </c>
      <c r="N68">
        <v>54.6</v>
      </c>
      <c r="O68">
        <v>0</v>
      </c>
      <c r="P68">
        <v>0</v>
      </c>
      <c r="Q68">
        <v>0</v>
      </c>
      <c r="R68">
        <v>0</v>
      </c>
      <c r="S68">
        <v>25</v>
      </c>
      <c r="T68">
        <v>0.1</v>
      </c>
      <c r="U68">
        <v>2.65</v>
      </c>
      <c r="V68">
        <v>1</v>
      </c>
      <c r="W68">
        <v>2</v>
      </c>
      <c r="X68">
        <v>0</v>
      </c>
      <c r="Y68">
        <v>2</v>
      </c>
    </row>
    <row r="69" spans="1:25" x14ac:dyDescent="0.25">
      <c r="A69">
        <v>81</v>
      </c>
      <c r="B69" t="s">
        <v>34</v>
      </c>
      <c r="C69">
        <v>5115</v>
      </c>
      <c r="D69">
        <v>17</v>
      </c>
      <c r="E69">
        <v>16</v>
      </c>
      <c r="F69">
        <v>6.4</v>
      </c>
      <c r="G69" t="s">
        <v>25</v>
      </c>
      <c r="H69" t="s">
        <v>26</v>
      </c>
      <c r="I69">
        <v>41.28</v>
      </c>
      <c r="J69">
        <v>60.03</v>
      </c>
      <c r="K69">
        <v>4.16</v>
      </c>
      <c r="L69">
        <v>103.7</v>
      </c>
      <c r="M69">
        <v>103.7</v>
      </c>
      <c r="N69">
        <v>103.7</v>
      </c>
      <c r="O69">
        <v>0</v>
      </c>
      <c r="P69">
        <v>0</v>
      </c>
      <c r="Q69">
        <v>0</v>
      </c>
      <c r="R69">
        <v>0</v>
      </c>
      <c r="S69">
        <v>0</v>
      </c>
      <c r="T69">
        <v>0.1</v>
      </c>
      <c r="U69">
        <v>0.1</v>
      </c>
      <c r="V69">
        <v>1</v>
      </c>
      <c r="W69">
        <v>3</v>
      </c>
      <c r="X69">
        <v>0</v>
      </c>
      <c r="Y69">
        <v>1</v>
      </c>
    </row>
    <row r="70" spans="1:25" x14ac:dyDescent="0.25">
      <c r="A70">
        <v>82</v>
      </c>
      <c r="B70" t="s">
        <v>34</v>
      </c>
      <c r="C70">
        <v>5115</v>
      </c>
      <c r="D70">
        <v>17</v>
      </c>
      <c r="E70">
        <v>16</v>
      </c>
      <c r="F70">
        <v>7.9</v>
      </c>
      <c r="G70" t="s">
        <v>25</v>
      </c>
      <c r="H70" t="s">
        <v>26</v>
      </c>
      <c r="I70">
        <v>30.76</v>
      </c>
      <c r="J70">
        <v>20.68</v>
      </c>
      <c r="K70">
        <v>3.16</v>
      </c>
      <c r="L70">
        <v>136.19999999999999</v>
      </c>
      <c r="M70">
        <v>136.19999999999999</v>
      </c>
      <c r="N70">
        <v>136.19999999999999</v>
      </c>
      <c r="O70">
        <v>0</v>
      </c>
      <c r="P70">
        <v>0</v>
      </c>
      <c r="Q70">
        <v>0</v>
      </c>
      <c r="R70">
        <v>0</v>
      </c>
      <c r="S70">
        <v>0</v>
      </c>
      <c r="T70">
        <v>0.1</v>
      </c>
      <c r="U70">
        <v>0.1</v>
      </c>
      <c r="V70">
        <v>2</v>
      </c>
      <c r="W70">
        <v>4</v>
      </c>
      <c r="X70">
        <v>0</v>
      </c>
      <c r="Y70">
        <v>1</v>
      </c>
    </row>
    <row r="71" spans="1:25" x14ac:dyDescent="0.25">
      <c r="A71">
        <v>83</v>
      </c>
      <c r="B71" t="s">
        <v>34</v>
      </c>
      <c r="C71">
        <v>5038</v>
      </c>
      <c r="D71">
        <v>17</v>
      </c>
      <c r="E71">
        <v>16</v>
      </c>
      <c r="F71">
        <v>6.2</v>
      </c>
      <c r="G71" t="s">
        <v>25</v>
      </c>
      <c r="H71" t="s">
        <v>26</v>
      </c>
      <c r="I71">
        <v>54.73</v>
      </c>
      <c r="J71">
        <v>45.51</v>
      </c>
      <c r="K71">
        <v>3.46</v>
      </c>
      <c r="L71">
        <v>176.1</v>
      </c>
      <c r="M71">
        <v>133.9</v>
      </c>
      <c r="N71">
        <v>176.1</v>
      </c>
      <c r="O71">
        <v>0</v>
      </c>
      <c r="P71">
        <v>0</v>
      </c>
      <c r="Q71">
        <v>0</v>
      </c>
      <c r="R71">
        <v>0</v>
      </c>
      <c r="S71">
        <v>0</v>
      </c>
      <c r="T71">
        <v>0.1</v>
      </c>
      <c r="U71">
        <v>0.1</v>
      </c>
      <c r="V71">
        <v>1</v>
      </c>
      <c r="W71">
        <v>3</v>
      </c>
      <c r="X71">
        <v>0</v>
      </c>
      <c r="Y71">
        <v>1</v>
      </c>
    </row>
    <row r="72" spans="1:25" x14ac:dyDescent="0.25">
      <c r="A72">
        <v>84</v>
      </c>
      <c r="B72" t="s">
        <v>34</v>
      </c>
      <c r="C72">
        <v>5017</v>
      </c>
      <c r="D72">
        <v>17</v>
      </c>
      <c r="E72">
        <v>16</v>
      </c>
      <c r="F72">
        <v>6.4</v>
      </c>
      <c r="G72" t="s">
        <v>25</v>
      </c>
      <c r="H72" t="s">
        <v>26</v>
      </c>
      <c r="I72">
        <v>56.76</v>
      </c>
      <c r="J72">
        <v>45.48</v>
      </c>
      <c r="K72">
        <v>3.93</v>
      </c>
      <c r="L72">
        <v>105.4</v>
      </c>
      <c r="M72">
        <v>105.4</v>
      </c>
      <c r="N72">
        <v>105.4</v>
      </c>
      <c r="O72">
        <v>0</v>
      </c>
      <c r="P72">
        <v>0</v>
      </c>
      <c r="Q72">
        <v>0</v>
      </c>
      <c r="R72">
        <v>0</v>
      </c>
      <c r="S72">
        <v>0</v>
      </c>
      <c r="T72">
        <v>0.1</v>
      </c>
      <c r="U72">
        <v>0.1</v>
      </c>
      <c r="V72">
        <v>1</v>
      </c>
      <c r="W72">
        <v>3</v>
      </c>
      <c r="X72">
        <v>0</v>
      </c>
      <c r="Y72">
        <v>1</v>
      </c>
    </row>
    <row r="73" spans="1:25" x14ac:dyDescent="0.25">
      <c r="A73">
        <v>85</v>
      </c>
      <c r="B73" t="s">
        <v>34</v>
      </c>
      <c r="C73">
        <v>5017</v>
      </c>
      <c r="D73">
        <v>17</v>
      </c>
      <c r="E73">
        <v>16</v>
      </c>
      <c r="F73">
        <v>6.4</v>
      </c>
      <c r="G73" t="s">
        <v>25</v>
      </c>
      <c r="H73" t="s">
        <v>26</v>
      </c>
      <c r="I73">
        <v>59.04</v>
      </c>
      <c r="J73">
        <v>43.01</v>
      </c>
      <c r="K73">
        <v>3.85</v>
      </c>
      <c r="L73">
        <v>105.4</v>
      </c>
      <c r="M73">
        <v>105.4</v>
      </c>
      <c r="N73">
        <v>105.4</v>
      </c>
      <c r="O73">
        <v>0</v>
      </c>
      <c r="P73">
        <v>0</v>
      </c>
      <c r="Q73">
        <v>0</v>
      </c>
      <c r="R73">
        <v>0</v>
      </c>
      <c r="S73">
        <v>0</v>
      </c>
      <c r="T73">
        <v>0.1</v>
      </c>
      <c r="U73">
        <v>0.1</v>
      </c>
      <c r="V73">
        <v>1</v>
      </c>
      <c r="W73">
        <v>3</v>
      </c>
      <c r="X73">
        <v>0</v>
      </c>
      <c r="Y73">
        <v>1</v>
      </c>
    </row>
    <row r="74" spans="1:25" x14ac:dyDescent="0.25">
      <c r="A74">
        <v>86</v>
      </c>
      <c r="B74" t="s">
        <v>34</v>
      </c>
      <c r="C74">
        <v>5025</v>
      </c>
      <c r="D74">
        <v>17</v>
      </c>
      <c r="E74">
        <v>16</v>
      </c>
      <c r="F74">
        <v>7.7</v>
      </c>
      <c r="G74" t="s">
        <v>25</v>
      </c>
      <c r="H74" t="s">
        <v>26</v>
      </c>
      <c r="I74">
        <v>35.01</v>
      </c>
      <c r="J74">
        <v>28.98</v>
      </c>
      <c r="K74">
        <v>3.11</v>
      </c>
      <c r="L74">
        <v>87.28</v>
      </c>
      <c r="M74">
        <v>87.28</v>
      </c>
      <c r="N74">
        <v>87.28</v>
      </c>
      <c r="O74">
        <v>0</v>
      </c>
      <c r="P74">
        <v>0</v>
      </c>
      <c r="Q74">
        <v>0</v>
      </c>
      <c r="R74">
        <v>0</v>
      </c>
      <c r="S74">
        <v>0</v>
      </c>
      <c r="T74">
        <v>0.15</v>
      </c>
      <c r="U74">
        <v>0.15</v>
      </c>
      <c r="V74">
        <v>1</v>
      </c>
      <c r="W74">
        <v>2</v>
      </c>
      <c r="X74">
        <v>0</v>
      </c>
      <c r="Y74">
        <v>1</v>
      </c>
    </row>
    <row r="75" spans="1:25" x14ac:dyDescent="0.25">
      <c r="A75">
        <v>87</v>
      </c>
      <c r="B75" t="s">
        <v>34</v>
      </c>
      <c r="C75">
        <v>5025</v>
      </c>
      <c r="D75">
        <v>17</v>
      </c>
      <c r="E75">
        <v>16</v>
      </c>
      <c r="F75">
        <v>8.4</v>
      </c>
      <c r="G75" t="s">
        <v>25</v>
      </c>
      <c r="H75" t="s">
        <v>26</v>
      </c>
      <c r="I75">
        <v>22.07</v>
      </c>
      <c r="J75">
        <v>16.95</v>
      </c>
      <c r="K75">
        <v>2.44</v>
      </c>
      <c r="L75">
        <v>87.28</v>
      </c>
      <c r="M75">
        <v>87.28</v>
      </c>
      <c r="N75">
        <v>87.28</v>
      </c>
      <c r="O75">
        <v>0</v>
      </c>
      <c r="P75">
        <v>0</v>
      </c>
      <c r="Q75">
        <v>0</v>
      </c>
      <c r="R75">
        <v>0</v>
      </c>
      <c r="S75">
        <v>37</v>
      </c>
      <c r="T75">
        <v>0.15</v>
      </c>
      <c r="U75">
        <v>0.15</v>
      </c>
      <c r="V75">
        <v>1</v>
      </c>
      <c r="W75">
        <v>2</v>
      </c>
      <c r="X75">
        <v>0</v>
      </c>
      <c r="Y75">
        <v>1</v>
      </c>
    </row>
    <row r="76" spans="1:25" x14ac:dyDescent="0.25">
      <c r="A76">
        <v>88</v>
      </c>
      <c r="B76" t="s">
        <v>34</v>
      </c>
      <c r="C76">
        <v>5025</v>
      </c>
      <c r="D76">
        <v>17</v>
      </c>
      <c r="E76">
        <v>16</v>
      </c>
      <c r="F76">
        <v>7.1</v>
      </c>
      <c r="G76" t="s">
        <v>25</v>
      </c>
      <c r="H76" t="s">
        <v>26</v>
      </c>
      <c r="I76">
        <v>37.74</v>
      </c>
      <c r="J76">
        <v>40.69</v>
      </c>
      <c r="K76">
        <v>4.2</v>
      </c>
      <c r="L76">
        <v>81.63</v>
      </c>
      <c r="M76">
        <v>81.63</v>
      </c>
      <c r="N76">
        <v>81.63</v>
      </c>
      <c r="O76">
        <v>0</v>
      </c>
      <c r="P76">
        <v>0</v>
      </c>
      <c r="Q76">
        <v>0</v>
      </c>
      <c r="R76">
        <v>0</v>
      </c>
      <c r="S76">
        <v>41</v>
      </c>
      <c r="T76">
        <v>0.15</v>
      </c>
      <c r="U76">
        <v>0.15</v>
      </c>
      <c r="V76">
        <v>2</v>
      </c>
      <c r="W76">
        <v>1</v>
      </c>
      <c r="X76">
        <v>0</v>
      </c>
      <c r="Y76">
        <v>1</v>
      </c>
    </row>
    <row r="77" spans="1:25" x14ac:dyDescent="0.25">
      <c r="A77">
        <v>89</v>
      </c>
      <c r="B77" t="s">
        <v>34</v>
      </c>
      <c r="C77">
        <v>5022</v>
      </c>
      <c r="D77">
        <v>17</v>
      </c>
      <c r="E77">
        <v>16</v>
      </c>
      <c r="F77">
        <v>6.1</v>
      </c>
      <c r="G77" t="s">
        <v>25</v>
      </c>
      <c r="H77" t="s">
        <v>26</v>
      </c>
      <c r="I77">
        <v>45.81</v>
      </c>
      <c r="J77">
        <v>57.61</v>
      </c>
      <c r="K77">
        <v>4.37</v>
      </c>
      <c r="L77">
        <v>164.3</v>
      </c>
      <c r="M77">
        <v>134.9</v>
      </c>
      <c r="N77">
        <v>125.1</v>
      </c>
      <c r="O77">
        <v>0</v>
      </c>
      <c r="P77">
        <v>0</v>
      </c>
      <c r="Q77">
        <v>0</v>
      </c>
      <c r="R77">
        <v>0</v>
      </c>
      <c r="S77">
        <v>44</v>
      </c>
      <c r="T77">
        <v>0.1</v>
      </c>
      <c r="U77">
        <v>2.83</v>
      </c>
      <c r="V77">
        <v>2</v>
      </c>
      <c r="W77">
        <v>3</v>
      </c>
      <c r="X77">
        <v>1</v>
      </c>
      <c r="Y77">
        <v>2</v>
      </c>
    </row>
    <row r="78" spans="1:25" x14ac:dyDescent="0.25">
      <c r="A78">
        <v>90</v>
      </c>
      <c r="B78" t="s">
        <v>34</v>
      </c>
      <c r="C78">
        <v>5022</v>
      </c>
      <c r="D78">
        <v>17</v>
      </c>
      <c r="E78">
        <v>16</v>
      </c>
      <c r="F78">
        <v>6.1</v>
      </c>
      <c r="G78" t="s">
        <v>25</v>
      </c>
      <c r="H78" t="s">
        <v>26</v>
      </c>
      <c r="I78">
        <v>42.78</v>
      </c>
      <c r="J78">
        <v>59.51</v>
      </c>
      <c r="K78">
        <v>4.29</v>
      </c>
      <c r="L78">
        <v>164.3</v>
      </c>
      <c r="M78">
        <v>134.9</v>
      </c>
      <c r="N78">
        <v>125.1</v>
      </c>
      <c r="O78">
        <v>0</v>
      </c>
      <c r="P78">
        <v>0</v>
      </c>
      <c r="Q78">
        <v>0</v>
      </c>
      <c r="R78">
        <v>0</v>
      </c>
      <c r="S78">
        <v>44</v>
      </c>
      <c r="T78">
        <v>0.1</v>
      </c>
      <c r="U78">
        <v>2.83</v>
      </c>
      <c r="V78">
        <v>2</v>
      </c>
      <c r="W78">
        <v>3</v>
      </c>
      <c r="X78">
        <v>1</v>
      </c>
      <c r="Y78">
        <v>2</v>
      </c>
    </row>
    <row r="79" spans="1:25" x14ac:dyDescent="0.25">
      <c r="A79">
        <v>91</v>
      </c>
      <c r="B79" t="s">
        <v>34</v>
      </c>
      <c r="C79">
        <v>5074</v>
      </c>
      <c r="D79">
        <v>17</v>
      </c>
      <c r="E79">
        <v>16</v>
      </c>
      <c r="F79">
        <v>6.4</v>
      </c>
      <c r="G79" t="s">
        <v>25</v>
      </c>
      <c r="H79" t="s">
        <v>26</v>
      </c>
      <c r="I79">
        <v>52.02</v>
      </c>
      <c r="J79">
        <v>48.05</v>
      </c>
      <c r="K79">
        <v>3.91</v>
      </c>
      <c r="L79">
        <v>101.5</v>
      </c>
      <c r="M79">
        <v>101.5</v>
      </c>
      <c r="N79">
        <v>101.5</v>
      </c>
      <c r="O79">
        <v>0</v>
      </c>
      <c r="P79">
        <v>0</v>
      </c>
      <c r="Q79">
        <v>0</v>
      </c>
      <c r="R79">
        <v>0</v>
      </c>
      <c r="S79">
        <v>0</v>
      </c>
      <c r="T79">
        <v>0.1</v>
      </c>
      <c r="U79">
        <v>0.1</v>
      </c>
      <c r="V79">
        <v>1</v>
      </c>
      <c r="W79">
        <v>3</v>
      </c>
      <c r="X79">
        <v>0</v>
      </c>
      <c r="Y79">
        <v>1</v>
      </c>
    </row>
    <row r="80" spans="1:25" x14ac:dyDescent="0.25">
      <c r="A80">
        <v>92</v>
      </c>
      <c r="B80" t="s">
        <v>34</v>
      </c>
      <c r="C80">
        <v>5074</v>
      </c>
      <c r="D80">
        <v>17</v>
      </c>
      <c r="E80">
        <v>16</v>
      </c>
      <c r="F80">
        <v>6.2</v>
      </c>
      <c r="G80" t="s">
        <v>25</v>
      </c>
      <c r="H80" t="s">
        <v>26</v>
      </c>
      <c r="I80">
        <v>70.48</v>
      </c>
      <c r="J80">
        <v>46.02</v>
      </c>
      <c r="K80">
        <v>4.67</v>
      </c>
      <c r="L80">
        <v>71.400000000000006</v>
      </c>
      <c r="M80">
        <v>71.400000000000006</v>
      </c>
      <c r="N80">
        <v>71.400000000000006</v>
      </c>
      <c r="O80">
        <v>0</v>
      </c>
      <c r="P80">
        <v>0</v>
      </c>
      <c r="Q80">
        <v>0</v>
      </c>
      <c r="R80">
        <v>0</v>
      </c>
      <c r="S80">
        <v>0</v>
      </c>
      <c r="T80">
        <v>0.1</v>
      </c>
      <c r="U80">
        <v>0.1</v>
      </c>
      <c r="V80">
        <v>1</v>
      </c>
      <c r="W80">
        <v>2</v>
      </c>
      <c r="X80">
        <v>0</v>
      </c>
      <c r="Y80">
        <v>1</v>
      </c>
    </row>
    <row r="81" spans="1:25" x14ac:dyDescent="0.25">
      <c r="A81">
        <v>93</v>
      </c>
      <c r="B81" t="s">
        <v>34</v>
      </c>
      <c r="C81">
        <v>5074</v>
      </c>
      <c r="D81">
        <v>17</v>
      </c>
      <c r="E81">
        <v>16</v>
      </c>
      <c r="F81">
        <v>6.3</v>
      </c>
      <c r="G81" t="s">
        <v>25</v>
      </c>
      <c r="H81" t="s">
        <v>26</v>
      </c>
      <c r="I81">
        <v>53.74</v>
      </c>
      <c r="J81">
        <v>56.61</v>
      </c>
      <c r="K81">
        <v>4.59</v>
      </c>
      <c r="L81">
        <v>85.5</v>
      </c>
      <c r="M81">
        <v>85.5</v>
      </c>
      <c r="N81">
        <v>85.5</v>
      </c>
      <c r="O81">
        <v>0</v>
      </c>
      <c r="P81">
        <v>0</v>
      </c>
      <c r="Q81">
        <v>0</v>
      </c>
      <c r="R81">
        <v>0</v>
      </c>
      <c r="S81">
        <v>0</v>
      </c>
      <c r="T81">
        <v>0.1</v>
      </c>
      <c r="U81">
        <v>0.1</v>
      </c>
      <c r="V81">
        <v>1</v>
      </c>
      <c r="W81">
        <v>2</v>
      </c>
      <c r="X81">
        <v>0</v>
      </c>
      <c r="Y81">
        <v>1</v>
      </c>
    </row>
    <row r="82" spans="1:25" x14ac:dyDescent="0.25">
      <c r="A82">
        <v>94</v>
      </c>
      <c r="B82" t="s">
        <v>34</v>
      </c>
      <c r="C82">
        <v>5074</v>
      </c>
      <c r="D82">
        <v>17</v>
      </c>
      <c r="E82">
        <v>16</v>
      </c>
      <c r="F82">
        <v>6.3</v>
      </c>
      <c r="G82" t="s">
        <v>25</v>
      </c>
      <c r="H82" t="s">
        <v>26</v>
      </c>
      <c r="I82">
        <v>55.26</v>
      </c>
      <c r="J82">
        <v>54.17</v>
      </c>
      <c r="K82">
        <v>4.53</v>
      </c>
      <c r="L82">
        <v>85.5</v>
      </c>
      <c r="M82">
        <v>85.5</v>
      </c>
      <c r="N82">
        <v>85.5</v>
      </c>
      <c r="O82">
        <v>0</v>
      </c>
      <c r="P82">
        <v>0</v>
      </c>
      <c r="Q82">
        <v>0</v>
      </c>
      <c r="R82">
        <v>0</v>
      </c>
      <c r="S82">
        <v>0</v>
      </c>
      <c r="T82">
        <v>0.1</v>
      </c>
      <c r="U82">
        <v>0.1</v>
      </c>
      <c r="V82">
        <v>1</v>
      </c>
      <c r="W82">
        <v>2</v>
      </c>
      <c r="X82">
        <v>0</v>
      </c>
      <c r="Y82">
        <v>1</v>
      </c>
    </row>
    <row r="83" spans="1:25" x14ac:dyDescent="0.25">
      <c r="A83">
        <v>95</v>
      </c>
      <c r="B83" t="s">
        <v>34</v>
      </c>
      <c r="C83">
        <v>5074</v>
      </c>
      <c r="D83">
        <v>17</v>
      </c>
      <c r="E83">
        <v>16</v>
      </c>
      <c r="F83">
        <v>6.3</v>
      </c>
      <c r="G83" t="s">
        <v>25</v>
      </c>
      <c r="H83" t="s">
        <v>26</v>
      </c>
      <c r="I83">
        <v>55.26</v>
      </c>
      <c r="J83">
        <v>54.17</v>
      </c>
      <c r="K83">
        <v>4.53</v>
      </c>
      <c r="L83">
        <v>85.5</v>
      </c>
      <c r="M83">
        <v>85.5</v>
      </c>
      <c r="N83">
        <v>85.5</v>
      </c>
      <c r="O83">
        <v>0</v>
      </c>
      <c r="P83">
        <v>0</v>
      </c>
      <c r="Q83">
        <v>0</v>
      </c>
      <c r="R83">
        <v>0</v>
      </c>
      <c r="S83">
        <v>0</v>
      </c>
      <c r="T83">
        <v>0.1</v>
      </c>
      <c r="U83">
        <v>0.1</v>
      </c>
      <c r="V83">
        <v>1</v>
      </c>
      <c r="W83">
        <v>2</v>
      </c>
      <c r="X83">
        <v>0</v>
      </c>
      <c r="Y83">
        <v>1</v>
      </c>
    </row>
    <row r="84" spans="1:25" x14ac:dyDescent="0.25">
      <c r="A84">
        <v>96</v>
      </c>
      <c r="B84" t="s">
        <v>34</v>
      </c>
      <c r="C84">
        <v>5074</v>
      </c>
      <c r="D84">
        <v>17</v>
      </c>
      <c r="E84">
        <v>16</v>
      </c>
      <c r="F84">
        <v>6.3</v>
      </c>
      <c r="G84" t="s">
        <v>25</v>
      </c>
      <c r="H84" t="s">
        <v>26</v>
      </c>
      <c r="I84">
        <v>55.26</v>
      </c>
      <c r="J84">
        <v>54.17</v>
      </c>
      <c r="K84">
        <v>4.53</v>
      </c>
      <c r="L84">
        <v>85.5</v>
      </c>
      <c r="M84">
        <v>85.5</v>
      </c>
      <c r="N84">
        <v>85.5</v>
      </c>
      <c r="O84">
        <v>0</v>
      </c>
      <c r="P84">
        <v>0</v>
      </c>
      <c r="Q84">
        <v>0</v>
      </c>
      <c r="R84">
        <v>0</v>
      </c>
      <c r="S84">
        <v>0</v>
      </c>
      <c r="T84">
        <v>0.1</v>
      </c>
      <c r="U84">
        <v>0.1</v>
      </c>
      <c r="V84">
        <v>1</v>
      </c>
      <c r="W84">
        <v>2</v>
      </c>
      <c r="X84">
        <v>0</v>
      </c>
      <c r="Y84">
        <v>1</v>
      </c>
    </row>
    <row r="85" spans="1:25" x14ac:dyDescent="0.25">
      <c r="A85">
        <v>97</v>
      </c>
      <c r="B85" t="s">
        <v>34</v>
      </c>
      <c r="C85">
        <v>5074</v>
      </c>
      <c r="D85">
        <v>17</v>
      </c>
      <c r="E85">
        <v>16</v>
      </c>
      <c r="F85">
        <v>6.3</v>
      </c>
      <c r="G85" t="s">
        <v>25</v>
      </c>
      <c r="H85" t="s">
        <v>26</v>
      </c>
      <c r="I85">
        <v>49.93</v>
      </c>
      <c r="J85">
        <v>56.48</v>
      </c>
      <c r="K85">
        <v>4.1900000000000004</v>
      </c>
      <c r="L85">
        <v>106.2</v>
      </c>
      <c r="M85">
        <v>106.2</v>
      </c>
      <c r="N85">
        <v>106.2</v>
      </c>
      <c r="O85">
        <v>0</v>
      </c>
      <c r="P85">
        <v>0</v>
      </c>
      <c r="Q85">
        <v>0</v>
      </c>
      <c r="R85">
        <v>0</v>
      </c>
      <c r="S85">
        <v>0</v>
      </c>
      <c r="T85">
        <v>0.1</v>
      </c>
      <c r="U85">
        <v>0.1</v>
      </c>
      <c r="V85">
        <v>1</v>
      </c>
      <c r="W85">
        <v>3</v>
      </c>
      <c r="X85">
        <v>0</v>
      </c>
      <c r="Y85">
        <v>1</v>
      </c>
    </row>
    <row r="86" spans="1:25" x14ac:dyDescent="0.25">
      <c r="A86">
        <v>98</v>
      </c>
      <c r="B86" t="s">
        <v>34</v>
      </c>
      <c r="C86">
        <v>5165</v>
      </c>
      <c r="D86">
        <v>17</v>
      </c>
      <c r="E86">
        <v>16</v>
      </c>
      <c r="F86">
        <v>6.8</v>
      </c>
      <c r="G86" t="s">
        <v>25</v>
      </c>
      <c r="H86" t="s">
        <v>26</v>
      </c>
      <c r="I86">
        <v>46.54</v>
      </c>
      <c r="J86">
        <v>35.58</v>
      </c>
      <c r="K86">
        <v>3.62</v>
      </c>
      <c r="L86">
        <v>123.3</v>
      </c>
      <c r="M86">
        <v>110.1</v>
      </c>
      <c r="N86">
        <v>65.099999999999994</v>
      </c>
      <c r="O86">
        <v>0</v>
      </c>
      <c r="P86">
        <v>0</v>
      </c>
      <c r="Q86">
        <v>0</v>
      </c>
      <c r="R86">
        <v>0</v>
      </c>
      <c r="S86">
        <v>107</v>
      </c>
      <c r="T86">
        <v>0.1</v>
      </c>
      <c r="U86">
        <v>2.8</v>
      </c>
      <c r="V86">
        <v>1</v>
      </c>
      <c r="W86">
        <v>3</v>
      </c>
      <c r="X86">
        <v>1</v>
      </c>
      <c r="Y86">
        <v>2</v>
      </c>
    </row>
    <row r="87" spans="1:25" x14ac:dyDescent="0.25">
      <c r="A87">
        <v>99</v>
      </c>
      <c r="B87" t="s">
        <v>34</v>
      </c>
      <c r="C87">
        <v>5165</v>
      </c>
      <c r="D87">
        <v>17</v>
      </c>
      <c r="E87">
        <v>16</v>
      </c>
      <c r="F87">
        <v>6.3</v>
      </c>
      <c r="G87" t="s">
        <v>25</v>
      </c>
      <c r="H87" t="s">
        <v>26</v>
      </c>
      <c r="I87">
        <v>57.5</v>
      </c>
      <c r="J87">
        <v>42.17</v>
      </c>
      <c r="K87">
        <v>4.09</v>
      </c>
      <c r="L87">
        <v>115.8</v>
      </c>
      <c r="M87">
        <v>102.5</v>
      </c>
      <c r="N87">
        <v>63.3</v>
      </c>
      <c r="O87">
        <v>0</v>
      </c>
      <c r="P87">
        <v>0</v>
      </c>
      <c r="Q87">
        <v>0</v>
      </c>
      <c r="R87">
        <v>0</v>
      </c>
      <c r="S87">
        <v>53</v>
      </c>
      <c r="T87">
        <v>-0.3</v>
      </c>
      <c r="U87">
        <v>2.4</v>
      </c>
      <c r="V87">
        <v>1</v>
      </c>
      <c r="W87">
        <v>3</v>
      </c>
      <c r="X87">
        <v>0</v>
      </c>
      <c r="Y87">
        <v>2</v>
      </c>
    </row>
    <row r="88" spans="1:25" x14ac:dyDescent="0.25">
      <c r="A88">
        <v>100</v>
      </c>
      <c r="B88" t="s">
        <v>34</v>
      </c>
      <c r="C88">
        <v>5037</v>
      </c>
      <c r="D88">
        <v>17</v>
      </c>
      <c r="E88">
        <v>16</v>
      </c>
      <c r="F88">
        <v>6.4</v>
      </c>
      <c r="G88" t="s">
        <v>25</v>
      </c>
      <c r="H88" t="s">
        <v>26</v>
      </c>
      <c r="I88">
        <v>52.54</v>
      </c>
      <c r="J88">
        <v>44.15</v>
      </c>
      <c r="K88">
        <v>3.69</v>
      </c>
      <c r="L88">
        <v>116.2</v>
      </c>
      <c r="M88">
        <v>116.2</v>
      </c>
      <c r="N88">
        <v>116.2</v>
      </c>
      <c r="O88">
        <v>0</v>
      </c>
      <c r="P88">
        <v>0</v>
      </c>
      <c r="Q88">
        <v>0</v>
      </c>
      <c r="R88">
        <v>0</v>
      </c>
      <c r="S88">
        <v>0</v>
      </c>
      <c r="T88">
        <v>0.2</v>
      </c>
      <c r="U88">
        <v>0.2</v>
      </c>
      <c r="V88">
        <v>1</v>
      </c>
      <c r="W88">
        <v>3</v>
      </c>
      <c r="X88">
        <v>0</v>
      </c>
      <c r="Y88">
        <v>1</v>
      </c>
    </row>
    <row r="89" spans="1:25" x14ac:dyDescent="0.25">
      <c r="A89">
        <v>101</v>
      </c>
      <c r="B89" t="s">
        <v>34</v>
      </c>
      <c r="C89">
        <v>5037</v>
      </c>
      <c r="D89">
        <v>17</v>
      </c>
      <c r="E89">
        <v>16</v>
      </c>
      <c r="F89">
        <v>6.4</v>
      </c>
      <c r="G89" t="s">
        <v>25</v>
      </c>
      <c r="H89" t="s">
        <v>26</v>
      </c>
      <c r="I89">
        <v>64.41</v>
      </c>
      <c r="J89">
        <v>36.99</v>
      </c>
      <c r="K89">
        <v>3.36</v>
      </c>
      <c r="L89">
        <v>116.2</v>
      </c>
      <c r="M89">
        <v>116.2</v>
      </c>
      <c r="N89">
        <v>116.2</v>
      </c>
      <c r="O89">
        <v>0</v>
      </c>
      <c r="P89">
        <v>0</v>
      </c>
      <c r="Q89">
        <v>0</v>
      </c>
      <c r="R89">
        <v>0</v>
      </c>
      <c r="S89">
        <v>0</v>
      </c>
      <c r="T89">
        <v>0.2</v>
      </c>
      <c r="U89">
        <v>0.2</v>
      </c>
      <c r="V89">
        <v>1</v>
      </c>
      <c r="W89">
        <v>3</v>
      </c>
      <c r="X89">
        <v>0</v>
      </c>
      <c r="Y89">
        <v>1</v>
      </c>
    </row>
    <row r="90" spans="1:25" x14ac:dyDescent="0.25">
      <c r="A90">
        <v>102</v>
      </c>
      <c r="B90" t="s">
        <v>34</v>
      </c>
      <c r="C90">
        <v>5075</v>
      </c>
      <c r="D90">
        <v>17</v>
      </c>
      <c r="E90">
        <v>16</v>
      </c>
      <c r="F90">
        <v>6.1</v>
      </c>
      <c r="G90" t="s">
        <v>25</v>
      </c>
      <c r="H90" t="s">
        <v>26</v>
      </c>
      <c r="I90">
        <v>52.84</v>
      </c>
      <c r="J90">
        <v>46.35</v>
      </c>
      <c r="K90">
        <v>4.03</v>
      </c>
      <c r="L90">
        <v>150.1</v>
      </c>
      <c r="M90">
        <v>133.30000000000001</v>
      </c>
      <c r="N90">
        <v>87.3</v>
      </c>
      <c r="O90">
        <v>0</v>
      </c>
      <c r="P90">
        <v>0</v>
      </c>
      <c r="Q90">
        <v>0</v>
      </c>
      <c r="R90">
        <v>0</v>
      </c>
      <c r="S90">
        <v>111</v>
      </c>
      <c r="T90">
        <v>0.2</v>
      </c>
      <c r="U90">
        <v>2.9</v>
      </c>
      <c r="V90">
        <v>1</v>
      </c>
      <c r="W90">
        <v>3</v>
      </c>
      <c r="X90">
        <v>1</v>
      </c>
      <c r="Y90">
        <v>2</v>
      </c>
    </row>
    <row r="91" spans="1:25" x14ac:dyDescent="0.25">
      <c r="A91">
        <v>103</v>
      </c>
      <c r="B91" t="s">
        <v>34</v>
      </c>
      <c r="C91">
        <v>5012</v>
      </c>
      <c r="D91">
        <v>17</v>
      </c>
      <c r="E91">
        <v>16</v>
      </c>
      <c r="F91">
        <v>7.1</v>
      </c>
      <c r="G91" t="s">
        <v>25</v>
      </c>
      <c r="H91" t="s">
        <v>26</v>
      </c>
      <c r="I91">
        <v>35.61</v>
      </c>
      <c r="J91">
        <v>37.950000000000003</v>
      </c>
      <c r="K91">
        <v>3.25</v>
      </c>
      <c r="L91">
        <v>143.19999999999999</v>
      </c>
      <c r="M91">
        <v>143.19999999999999</v>
      </c>
      <c r="N91">
        <v>143.19999999999999</v>
      </c>
      <c r="O91">
        <v>0</v>
      </c>
      <c r="P91">
        <v>0</v>
      </c>
      <c r="Q91">
        <v>0</v>
      </c>
      <c r="R91">
        <v>0</v>
      </c>
      <c r="S91">
        <v>0</v>
      </c>
      <c r="T91">
        <v>0.1</v>
      </c>
      <c r="U91">
        <v>0.1</v>
      </c>
      <c r="V91">
        <v>2</v>
      </c>
      <c r="W91">
        <v>4</v>
      </c>
      <c r="X91">
        <v>0</v>
      </c>
      <c r="Y91">
        <v>1</v>
      </c>
    </row>
    <row r="92" spans="1:25" x14ac:dyDescent="0.25">
      <c r="A92">
        <v>104</v>
      </c>
      <c r="B92" t="s">
        <v>34</v>
      </c>
      <c r="C92">
        <v>5043</v>
      </c>
      <c r="D92">
        <v>17</v>
      </c>
      <c r="E92">
        <v>16</v>
      </c>
      <c r="F92">
        <v>7.6</v>
      </c>
      <c r="G92" t="s">
        <v>25</v>
      </c>
      <c r="H92" t="s">
        <v>26</v>
      </c>
      <c r="I92">
        <v>45.55</v>
      </c>
      <c r="J92">
        <v>24.39</v>
      </c>
      <c r="K92">
        <v>4.6500000000000004</v>
      </c>
      <c r="L92">
        <v>73.099999999999994</v>
      </c>
      <c r="M92">
        <v>73.099999999999994</v>
      </c>
      <c r="N92">
        <v>73.099999999999994</v>
      </c>
      <c r="O92">
        <v>0</v>
      </c>
      <c r="P92">
        <v>0</v>
      </c>
      <c r="Q92">
        <v>0</v>
      </c>
      <c r="R92">
        <v>0</v>
      </c>
      <c r="S92">
        <v>0</v>
      </c>
      <c r="T92">
        <v>0.1</v>
      </c>
      <c r="U92">
        <v>0.1</v>
      </c>
      <c r="V92">
        <v>1</v>
      </c>
      <c r="W92">
        <v>2</v>
      </c>
      <c r="X92">
        <v>0</v>
      </c>
      <c r="Y92">
        <v>1</v>
      </c>
    </row>
    <row r="93" spans="1:25" x14ac:dyDescent="0.25">
      <c r="A93">
        <v>105</v>
      </c>
      <c r="B93" t="s">
        <v>34</v>
      </c>
      <c r="C93">
        <v>5043</v>
      </c>
      <c r="D93">
        <v>17</v>
      </c>
      <c r="E93">
        <v>16</v>
      </c>
      <c r="F93">
        <v>7.1</v>
      </c>
      <c r="G93" t="s">
        <v>25</v>
      </c>
      <c r="H93" t="s">
        <v>26</v>
      </c>
      <c r="I93">
        <v>50.58</v>
      </c>
      <c r="J93">
        <v>39.07</v>
      </c>
      <c r="K93">
        <v>4.92</v>
      </c>
      <c r="L93">
        <v>66.900000000000006</v>
      </c>
      <c r="M93">
        <v>66.900000000000006</v>
      </c>
      <c r="N93">
        <v>66.900000000000006</v>
      </c>
      <c r="O93">
        <v>0</v>
      </c>
      <c r="P93">
        <v>0</v>
      </c>
      <c r="Q93">
        <v>0</v>
      </c>
      <c r="R93">
        <v>0</v>
      </c>
      <c r="S93">
        <v>0</v>
      </c>
      <c r="T93">
        <v>0.1</v>
      </c>
      <c r="U93">
        <v>0.1</v>
      </c>
      <c r="V93">
        <v>1</v>
      </c>
      <c r="W93">
        <v>2</v>
      </c>
      <c r="X93">
        <v>0</v>
      </c>
      <c r="Y93">
        <v>1</v>
      </c>
    </row>
    <row r="94" spans="1:25" x14ac:dyDescent="0.25">
      <c r="A94">
        <v>106</v>
      </c>
      <c r="B94" t="s">
        <v>34</v>
      </c>
      <c r="C94">
        <v>5043</v>
      </c>
      <c r="D94">
        <v>17</v>
      </c>
      <c r="E94">
        <v>16</v>
      </c>
      <c r="F94">
        <v>7.4</v>
      </c>
      <c r="G94" t="s">
        <v>25</v>
      </c>
      <c r="H94" t="s">
        <v>26</v>
      </c>
      <c r="I94">
        <v>44.47</v>
      </c>
      <c r="J94">
        <v>32.58</v>
      </c>
      <c r="K94">
        <v>4.53</v>
      </c>
      <c r="L94">
        <v>72.2</v>
      </c>
      <c r="M94">
        <v>72.2</v>
      </c>
      <c r="N94">
        <v>72.2</v>
      </c>
      <c r="O94">
        <v>0</v>
      </c>
      <c r="P94">
        <v>0</v>
      </c>
      <c r="Q94">
        <v>0</v>
      </c>
      <c r="R94">
        <v>0</v>
      </c>
      <c r="S94">
        <v>0</v>
      </c>
      <c r="T94">
        <v>0.1</v>
      </c>
      <c r="U94">
        <v>0.1</v>
      </c>
      <c r="V94">
        <v>1</v>
      </c>
      <c r="W94">
        <v>2</v>
      </c>
      <c r="X94">
        <v>0</v>
      </c>
      <c r="Y94">
        <v>1</v>
      </c>
    </row>
    <row r="95" spans="1:25" x14ac:dyDescent="0.25">
      <c r="A95">
        <v>107</v>
      </c>
      <c r="B95" t="s">
        <v>34</v>
      </c>
      <c r="C95">
        <v>5043</v>
      </c>
      <c r="D95">
        <v>17</v>
      </c>
      <c r="E95">
        <v>16</v>
      </c>
      <c r="F95">
        <v>6.1</v>
      </c>
      <c r="G95" t="s">
        <v>25</v>
      </c>
      <c r="H95" t="s">
        <v>26</v>
      </c>
      <c r="I95">
        <v>47.97</v>
      </c>
      <c r="J95">
        <v>72.19</v>
      </c>
      <c r="K95">
        <v>4.76</v>
      </c>
      <c r="L95">
        <v>72.8</v>
      </c>
      <c r="M95">
        <v>72.8</v>
      </c>
      <c r="N95">
        <v>72.8</v>
      </c>
      <c r="O95">
        <v>0</v>
      </c>
      <c r="P95">
        <v>0</v>
      </c>
      <c r="Q95">
        <v>0</v>
      </c>
      <c r="R95">
        <v>0</v>
      </c>
      <c r="S95">
        <v>0</v>
      </c>
      <c r="T95">
        <v>0.1</v>
      </c>
      <c r="U95">
        <v>0.1</v>
      </c>
      <c r="V95">
        <v>1</v>
      </c>
      <c r="W95">
        <v>2</v>
      </c>
      <c r="X95">
        <v>0</v>
      </c>
      <c r="Y95">
        <v>1</v>
      </c>
    </row>
    <row r="96" spans="1:25" x14ac:dyDescent="0.25">
      <c r="A96">
        <v>108</v>
      </c>
      <c r="B96" t="s">
        <v>34</v>
      </c>
      <c r="C96">
        <v>5011</v>
      </c>
      <c r="D96">
        <v>17</v>
      </c>
      <c r="E96">
        <v>16</v>
      </c>
      <c r="F96">
        <v>6.5</v>
      </c>
      <c r="G96" t="s">
        <v>25</v>
      </c>
      <c r="H96" t="s">
        <v>26</v>
      </c>
      <c r="I96">
        <v>60.8</v>
      </c>
      <c r="J96">
        <v>46.36</v>
      </c>
      <c r="K96">
        <v>4.4800000000000004</v>
      </c>
      <c r="L96">
        <v>75</v>
      </c>
      <c r="M96">
        <v>75</v>
      </c>
      <c r="N96">
        <v>75</v>
      </c>
      <c r="O96">
        <v>0</v>
      </c>
      <c r="P96">
        <v>0</v>
      </c>
      <c r="Q96">
        <v>0</v>
      </c>
      <c r="R96">
        <v>0</v>
      </c>
      <c r="S96">
        <v>0</v>
      </c>
      <c r="T96">
        <v>0.1</v>
      </c>
      <c r="U96">
        <v>0.1</v>
      </c>
      <c r="V96">
        <v>1</v>
      </c>
      <c r="W96">
        <v>2</v>
      </c>
      <c r="X96">
        <v>0</v>
      </c>
      <c r="Y96">
        <v>1</v>
      </c>
    </row>
    <row r="97" spans="1:25" x14ac:dyDescent="0.25">
      <c r="A97">
        <v>109</v>
      </c>
      <c r="B97" t="s">
        <v>34</v>
      </c>
      <c r="C97">
        <v>5011</v>
      </c>
      <c r="D97">
        <v>17</v>
      </c>
      <c r="E97">
        <v>16</v>
      </c>
      <c r="F97">
        <v>6.5</v>
      </c>
      <c r="G97" t="s">
        <v>25</v>
      </c>
      <c r="H97" t="s">
        <v>26</v>
      </c>
      <c r="I97">
        <v>72.790000000000006</v>
      </c>
      <c r="J97">
        <v>33.020000000000003</v>
      </c>
      <c r="K97">
        <v>4.2</v>
      </c>
      <c r="L97">
        <v>76.400000000000006</v>
      </c>
      <c r="M97">
        <v>76.400000000000006</v>
      </c>
      <c r="N97">
        <v>76.400000000000006</v>
      </c>
      <c r="O97">
        <v>0</v>
      </c>
      <c r="P97">
        <v>0</v>
      </c>
      <c r="Q97">
        <v>0</v>
      </c>
      <c r="R97">
        <v>0</v>
      </c>
      <c r="S97">
        <v>0</v>
      </c>
      <c r="T97">
        <v>0.1</v>
      </c>
      <c r="U97">
        <v>0.1</v>
      </c>
      <c r="V97">
        <v>1</v>
      </c>
      <c r="W97">
        <v>2</v>
      </c>
      <c r="X97">
        <v>0</v>
      </c>
      <c r="Y97">
        <v>1</v>
      </c>
    </row>
    <row r="98" spans="1:25" x14ac:dyDescent="0.25">
      <c r="A98">
        <v>110</v>
      </c>
      <c r="B98" t="s">
        <v>34</v>
      </c>
      <c r="C98">
        <v>5011</v>
      </c>
      <c r="D98">
        <v>17</v>
      </c>
      <c r="E98">
        <v>16</v>
      </c>
      <c r="F98">
        <v>7.1</v>
      </c>
      <c r="G98" t="s">
        <v>25</v>
      </c>
      <c r="H98" t="s">
        <v>26</v>
      </c>
      <c r="I98">
        <v>52.78</v>
      </c>
      <c r="J98">
        <v>33.07</v>
      </c>
      <c r="K98">
        <v>4.4000000000000004</v>
      </c>
      <c r="L98">
        <v>75.599999999999994</v>
      </c>
      <c r="M98">
        <v>75.599999999999994</v>
      </c>
      <c r="N98">
        <v>75.599999999999994</v>
      </c>
      <c r="O98">
        <v>0</v>
      </c>
      <c r="P98">
        <v>0</v>
      </c>
      <c r="Q98">
        <v>0</v>
      </c>
      <c r="R98">
        <v>0</v>
      </c>
      <c r="S98">
        <v>0</v>
      </c>
      <c r="T98">
        <v>0.1</v>
      </c>
      <c r="U98">
        <v>0.1</v>
      </c>
      <c r="V98">
        <v>1</v>
      </c>
      <c r="W98">
        <v>2</v>
      </c>
      <c r="X98">
        <v>0</v>
      </c>
      <c r="Y98">
        <v>1</v>
      </c>
    </row>
    <row r="99" spans="1:25" x14ac:dyDescent="0.25">
      <c r="A99">
        <v>111</v>
      </c>
      <c r="B99" t="s">
        <v>34</v>
      </c>
      <c r="C99">
        <v>5012</v>
      </c>
      <c r="D99">
        <v>17</v>
      </c>
      <c r="E99">
        <v>16</v>
      </c>
      <c r="F99">
        <v>6.7</v>
      </c>
      <c r="G99" t="s">
        <v>25</v>
      </c>
      <c r="H99" t="s">
        <v>26</v>
      </c>
      <c r="I99">
        <v>55.99</v>
      </c>
      <c r="J99">
        <v>35.340000000000003</v>
      </c>
      <c r="K99">
        <v>3.45</v>
      </c>
      <c r="L99">
        <v>116.7</v>
      </c>
      <c r="M99">
        <v>116.7</v>
      </c>
      <c r="N99">
        <v>116.7</v>
      </c>
      <c r="O99">
        <v>0</v>
      </c>
      <c r="P99">
        <v>0</v>
      </c>
      <c r="Q99">
        <v>0</v>
      </c>
      <c r="R99">
        <v>0</v>
      </c>
      <c r="S99">
        <v>0</v>
      </c>
      <c r="T99">
        <v>0.1</v>
      </c>
      <c r="U99">
        <v>0.1</v>
      </c>
      <c r="V99">
        <v>2</v>
      </c>
      <c r="W99">
        <v>3</v>
      </c>
      <c r="X99">
        <v>0</v>
      </c>
      <c r="Y99">
        <v>1</v>
      </c>
    </row>
    <row r="100" spans="1:25" x14ac:dyDescent="0.25">
      <c r="A100">
        <v>112</v>
      </c>
      <c r="B100" t="s">
        <v>34</v>
      </c>
      <c r="C100">
        <v>5012</v>
      </c>
      <c r="D100">
        <v>17</v>
      </c>
      <c r="E100">
        <v>16</v>
      </c>
      <c r="F100">
        <v>6.7</v>
      </c>
      <c r="G100" t="s">
        <v>25</v>
      </c>
      <c r="H100" t="s">
        <v>26</v>
      </c>
      <c r="I100">
        <v>74.709999999999994</v>
      </c>
      <c r="J100">
        <v>19.440000000000001</v>
      </c>
      <c r="K100">
        <v>3.03</v>
      </c>
      <c r="L100">
        <v>128.5</v>
      </c>
      <c r="M100">
        <v>105.6</v>
      </c>
      <c r="N100">
        <v>128.5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0.1</v>
      </c>
      <c r="U100">
        <v>0.1</v>
      </c>
      <c r="V100">
        <v>1</v>
      </c>
      <c r="W100">
        <v>3</v>
      </c>
      <c r="X100">
        <v>0</v>
      </c>
      <c r="Y100">
        <v>1</v>
      </c>
    </row>
    <row r="101" spans="1:25" x14ac:dyDescent="0.25">
      <c r="A101">
        <v>113</v>
      </c>
      <c r="B101" t="s">
        <v>34</v>
      </c>
      <c r="C101">
        <v>5012</v>
      </c>
      <c r="D101">
        <v>17</v>
      </c>
      <c r="E101">
        <v>16</v>
      </c>
      <c r="F101">
        <v>6.6</v>
      </c>
      <c r="G101" t="s">
        <v>25</v>
      </c>
      <c r="H101" t="s">
        <v>26</v>
      </c>
      <c r="I101">
        <v>61.41</v>
      </c>
      <c r="J101">
        <v>32.799999999999997</v>
      </c>
      <c r="K101">
        <v>3.39</v>
      </c>
      <c r="L101">
        <v>116.7</v>
      </c>
      <c r="M101">
        <v>116.7</v>
      </c>
      <c r="N101">
        <v>116.7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0.1</v>
      </c>
      <c r="U101">
        <v>0.1</v>
      </c>
      <c r="V101">
        <v>2</v>
      </c>
      <c r="W101">
        <v>3</v>
      </c>
      <c r="X101">
        <v>0</v>
      </c>
      <c r="Y101">
        <v>1</v>
      </c>
    </row>
    <row r="102" spans="1:25" x14ac:dyDescent="0.25">
      <c r="A102">
        <v>114</v>
      </c>
      <c r="B102" t="s">
        <v>34</v>
      </c>
      <c r="C102">
        <v>5012</v>
      </c>
      <c r="D102">
        <v>17</v>
      </c>
      <c r="E102">
        <v>16</v>
      </c>
      <c r="F102">
        <v>6.7</v>
      </c>
      <c r="G102" t="s">
        <v>25</v>
      </c>
      <c r="H102" t="s">
        <v>26</v>
      </c>
      <c r="I102">
        <v>74.69</v>
      </c>
      <c r="J102">
        <v>19.440000000000001</v>
      </c>
      <c r="K102">
        <v>3.03</v>
      </c>
      <c r="L102">
        <v>128.5</v>
      </c>
      <c r="M102">
        <v>105.6</v>
      </c>
      <c r="N102">
        <v>128.5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0.1</v>
      </c>
      <c r="U102">
        <v>0.1</v>
      </c>
      <c r="V102">
        <v>1</v>
      </c>
      <c r="W102">
        <v>3</v>
      </c>
      <c r="X102">
        <v>0</v>
      </c>
      <c r="Y102">
        <v>1</v>
      </c>
    </row>
    <row r="103" spans="1:25" x14ac:dyDescent="0.25">
      <c r="A103">
        <v>115</v>
      </c>
      <c r="B103" t="s">
        <v>34</v>
      </c>
      <c r="C103">
        <v>5012</v>
      </c>
      <c r="D103">
        <v>17</v>
      </c>
      <c r="E103">
        <v>16</v>
      </c>
      <c r="F103">
        <v>6.4</v>
      </c>
      <c r="G103" t="s">
        <v>25</v>
      </c>
      <c r="H103" t="s">
        <v>26</v>
      </c>
      <c r="I103">
        <v>74.010000000000005</v>
      </c>
      <c r="J103">
        <v>28.69</v>
      </c>
      <c r="K103">
        <v>3.32</v>
      </c>
      <c r="L103">
        <v>102.2</v>
      </c>
      <c r="M103">
        <v>102.2</v>
      </c>
      <c r="N103">
        <v>102.2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0.1</v>
      </c>
      <c r="U103">
        <v>0.1</v>
      </c>
      <c r="V103">
        <v>2</v>
      </c>
      <c r="W103">
        <v>2</v>
      </c>
      <c r="X103">
        <v>0</v>
      </c>
      <c r="Y103">
        <v>1</v>
      </c>
    </row>
    <row r="104" spans="1:25" x14ac:dyDescent="0.25">
      <c r="A104">
        <v>116</v>
      </c>
      <c r="B104" t="s">
        <v>34</v>
      </c>
      <c r="C104">
        <v>5012</v>
      </c>
      <c r="D104">
        <v>17</v>
      </c>
      <c r="E104">
        <v>16</v>
      </c>
      <c r="F104">
        <v>6.4</v>
      </c>
      <c r="G104" t="s">
        <v>25</v>
      </c>
      <c r="H104" t="s">
        <v>26</v>
      </c>
      <c r="I104">
        <v>70.62</v>
      </c>
      <c r="J104">
        <v>30.1</v>
      </c>
      <c r="K104">
        <v>3.36</v>
      </c>
      <c r="L104">
        <v>102.2</v>
      </c>
      <c r="M104">
        <v>102.2</v>
      </c>
      <c r="N104">
        <v>102.2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0.1</v>
      </c>
      <c r="U104">
        <v>0.1</v>
      </c>
      <c r="V104">
        <v>2</v>
      </c>
      <c r="W104">
        <v>2</v>
      </c>
      <c r="X104">
        <v>0</v>
      </c>
      <c r="Y104">
        <v>1</v>
      </c>
    </row>
    <row r="105" spans="1:25" x14ac:dyDescent="0.25">
      <c r="A105">
        <v>117</v>
      </c>
      <c r="B105" t="s">
        <v>34</v>
      </c>
      <c r="C105">
        <v>5067</v>
      </c>
      <c r="D105">
        <v>17</v>
      </c>
      <c r="E105">
        <v>16</v>
      </c>
      <c r="F105">
        <v>6.2</v>
      </c>
      <c r="G105" t="s">
        <v>25</v>
      </c>
      <c r="H105" t="s">
        <v>26</v>
      </c>
      <c r="I105">
        <v>40.57</v>
      </c>
      <c r="J105">
        <v>40.94</v>
      </c>
      <c r="K105">
        <v>3.72</v>
      </c>
      <c r="L105">
        <v>291.60000000000002</v>
      </c>
      <c r="M105">
        <v>252.4</v>
      </c>
      <c r="N105">
        <v>213.1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0.1</v>
      </c>
      <c r="U105">
        <v>2.8</v>
      </c>
      <c r="V105">
        <v>2</v>
      </c>
      <c r="W105">
        <v>4</v>
      </c>
      <c r="X105">
        <v>1</v>
      </c>
      <c r="Y105">
        <v>2</v>
      </c>
    </row>
    <row r="106" spans="1:25" x14ac:dyDescent="0.25">
      <c r="A106">
        <v>118</v>
      </c>
      <c r="B106" t="s">
        <v>34</v>
      </c>
      <c r="C106">
        <v>5086</v>
      </c>
      <c r="D106">
        <v>17</v>
      </c>
      <c r="E106">
        <v>16</v>
      </c>
      <c r="F106">
        <v>6.4</v>
      </c>
      <c r="G106" t="s">
        <v>25</v>
      </c>
      <c r="H106" t="s">
        <v>26</v>
      </c>
      <c r="I106">
        <v>68.64</v>
      </c>
      <c r="J106">
        <v>23.64</v>
      </c>
      <c r="K106">
        <v>2.59</v>
      </c>
      <c r="L106">
        <v>182.7</v>
      </c>
      <c r="M106">
        <v>145.1</v>
      </c>
      <c r="N106">
        <v>182.7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0.2</v>
      </c>
      <c r="U106">
        <v>0.2</v>
      </c>
      <c r="V106">
        <v>2</v>
      </c>
      <c r="W106">
        <v>3</v>
      </c>
      <c r="X106">
        <v>0</v>
      </c>
      <c r="Y106">
        <v>1</v>
      </c>
    </row>
    <row r="107" spans="1:25" x14ac:dyDescent="0.25">
      <c r="A107">
        <v>119</v>
      </c>
      <c r="B107" t="s">
        <v>34</v>
      </c>
      <c r="C107">
        <v>5033</v>
      </c>
      <c r="D107">
        <v>17</v>
      </c>
      <c r="E107">
        <v>16</v>
      </c>
      <c r="F107">
        <v>6.3</v>
      </c>
      <c r="G107" t="s">
        <v>25</v>
      </c>
      <c r="H107" t="s">
        <v>26</v>
      </c>
      <c r="I107">
        <v>51.1</v>
      </c>
      <c r="J107">
        <v>51.64</v>
      </c>
      <c r="K107">
        <v>3.9</v>
      </c>
      <c r="L107">
        <v>118.7</v>
      </c>
      <c r="M107">
        <v>118.7</v>
      </c>
      <c r="N107">
        <v>118.7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0.1</v>
      </c>
      <c r="U107">
        <v>0.1</v>
      </c>
      <c r="V107">
        <v>1</v>
      </c>
      <c r="W107">
        <v>2</v>
      </c>
      <c r="X107">
        <v>0</v>
      </c>
      <c r="Y107">
        <v>1</v>
      </c>
    </row>
    <row r="108" spans="1:25" x14ac:dyDescent="0.25">
      <c r="A108">
        <v>120</v>
      </c>
      <c r="B108" t="s">
        <v>34</v>
      </c>
      <c r="C108">
        <v>5033</v>
      </c>
      <c r="D108">
        <v>17</v>
      </c>
      <c r="E108">
        <v>16</v>
      </c>
      <c r="F108">
        <v>6.8</v>
      </c>
      <c r="G108" t="s">
        <v>25</v>
      </c>
      <c r="H108" t="s">
        <v>26</v>
      </c>
      <c r="I108">
        <v>51.51</v>
      </c>
      <c r="J108">
        <v>41.1</v>
      </c>
      <c r="K108">
        <v>4.3600000000000003</v>
      </c>
      <c r="L108">
        <v>88.3</v>
      </c>
      <c r="M108">
        <v>88.3</v>
      </c>
      <c r="N108">
        <v>88.3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0.1</v>
      </c>
      <c r="U108">
        <v>0.1</v>
      </c>
      <c r="V108">
        <v>1</v>
      </c>
      <c r="W108">
        <v>2</v>
      </c>
      <c r="X108">
        <v>0</v>
      </c>
      <c r="Y108">
        <v>1</v>
      </c>
    </row>
    <row r="109" spans="1:25" x14ac:dyDescent="0.25">
      <c r="A109">
        <v>121</v>
      </c>
      <c r="B109" t="s">
        <v>34</v>
      </c>
      <c r="C109">
        <v>5033</v>
      </c>
      <c r="D109">
        <v>17</v>
      </c>
      <c r="E109">
        <v>16</v>
      </c>
      <c r="F109">
        <v>6.3</v>
      </c>
      <c r="G109" t="s">
        <v>25</v>
      </c>
      <c r="H109" t="s">
        <v>26</v>
      </c>
      <c r="I109">
        <v>47.4</v>
      </c>
      <c r="J109">
        <v>55.29</v>
      </c>
      <c r="K109">
        <v>4.04</v>
      </c>
      <c r="L109">
        <v>118.7</v>
      </c>
      <c r="M109">
        <v>118.7</v>
      </c>
      <c r="N109">
        <v>118.7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0.1</v>
      </c>
      <c r="U109">
        <v>0.1</v>
      </c>
      <c r="V109">
        <v>1</v>
      </c>
      <c r="W109">
        <v>2</v>
      </c>
      <c r="X109">
        <v>0</v>
      </c>
      <c r="Y109">
        <v>1</v>
      </c>
    </row>
    <row r="110" spans="1:25" x14ac:dyDescent="0.25">
      <c r="A110">
        <v>122</v>
      </c>
      <c r="B110" t="s">
        <v>34</v>
      </c>
      <c r="C110">
        <v>5033</v>
      </c>
      <c r="D110">
        <v>17</v>
      </c>
      <c r="E110">
        <v>16</v>
      </c>
      <c r="F110">
        <v>6.8</v>
      </c>
      <c r="G110" t="s">
        <v>25</v>
      </c>
      <c r="H110" t="s">
        <v>26</v>
      </c>
      <c r="I110">
        <v>51.45</v>
      </c>
      <c r="J110">
        <v>43.29</v>
      </c>
      <c r="K110">
        <v>4.46</v>
      </c>
      <c r="L110">
        <v>88.3</v>
      </c>
      <c r="M110">
        <v>88.3</v>
      </c>
      <c r="N110">
        <v>88.3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0.1</v>
      </c>
      <c r="U110">
        <v>0.1</v>
      </c>
      <c r="V110">
        <v>1</v>
      </c>
      <c r="W110">
        <v>2</v>
      </c>
      <c r="X110">
        <v>0</v>
      </c>
      <c r="Y110">
        <v>1</v>
      </c>
    </row>
    <row r="111" spans="1:25" x14ac:dyDescent="0.25">
      <c r="A111">
        <v>123</v>
      </c>
      <c r="B111" t="s">
        <v>34</v>
      </c>
      <c r="C111">
        <v>5033</v>
      </c>
      <c r="D111">
        <v>17</v>
      </c>
      <c r="E111">
        <v>16</v>
      </c>
      <c r="F111">
        <v>6.4</v>
      </c>
      <c r="G111" t="s">
        <v>25</v>
      </c>
      <c r="H111" t="s">
        <v>26</v>
      </c>
      <c r="I111">
        <v>46.55</v>
      </c>
      <c r="J111">
        <v>59.44</v>
      </c>
      <c r="K111">
        <v>4.53</v>
      </c>
      <c r="L111">
        <v>88.3</v>
      </c>
      <c r="M111">
        <v>88.3</v>
      </c>
      <c r="N111">
        <v>88.3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0.1</v>
      </c>
      <c r="U111">
        <v>0.1</v>
      </c>
      <c r="V111">
        <v>1</v>
      </c>
      <c r="W111">
        <v>2</v>
      </c>
      <c r="X111">
        <v>0</v>
      </c>
      <c r="Y111">
        <v>1</v>
      </c>
    </row>
    <row r="112" spans="1:25" x14ac:dyDescent="0.25">
      <c r="A112">
        <v>124</v>
      </c>
      <c r="B112" t="s">
        <v>34</v>
      </c>
      <c r="C112">
        <v>5084</v>
      </c>
      <c r="D112">
        <v>17</v>
      </c>
      <c r="E112">
        <v>16</v>
      </c>
      <c r="F112">
        <v>6.3</v>
      </c>
      <c r="G112" t="s">
        <v>25</v>
      </c>
      <c r="H112" t="s">
        <v>26</v>
      </c>
      <c r="I112">
        <v>46.29</v>
      </c>
      <c r="J112">
        <v>58.86</v>
      </c>
      <c r="K112">
        <v>4.2300000000000004</v>
      </c>
      <c r="L112">
        <v>106.5</v>
      </c>
      <c r="M112">
        <v>106.5</v>
      </c>
      <c r="N112">
        <v>106.5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0.1</v>
      </c>
      <c r="U112">
        <v>0.1</v>
      </c>
      <c r="V112">
        <v>1</v>
      </c>
      <c r="W112">
        <v>3</v>
      </c>
      <c r="X112">
        <v>0</v>
      </c>
      <c r="Y112">
        <v>1</v>
      </c>
    </row>
    <row r="113" spans="1:25" x14ac:dyDescent="0.25">
      <c r="A113">
        <v>125</v>
      </c>
      <c r="B113" t="s">
        <v>34</v>
      </c>
      <c r="C113">
        <v>5084</v>
      </c>
      <c r="D113">
        <v>17</v>
      </c>
      <c r="E113">
        <v>16</v>
      </c>
      <c r="F113">
        <v>6.4</v>
      </c>
      <c r="G113" t="s">
        <v>25</v>
      </c>
      <c r="H113" t="s">
        <v>26</v>
      </c>
      <c r="I113">
        <v>50.31</v>
      </c>
      <c r="J113">
        <v>51.8</v>
      </c>
      <c r="K113">
        <v>4.18</v>
      </c>
      <c r="L113">
        <v>106.5</v>
      </c>
      <c r="M113">
        <v>106.5</v>
      </c>
      <c r="N113">
        <v>106.5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0.1</v>
      </c>
      <c r="U113">
        <v>0.1</v>
      </c>
      <c r="V113">
        <v>1</v>
      </c>
      <c r="W113">
        <v>3</v>
      </c>
      <c r="X113">
        <v>0</v>
      </c>
      <c r="Y113">
        <v>1</v>
      </c>
    </row>
    <row r="114" spans="1:25" x14ac:dyDescent="0.25">
      <c r="A114">
        <v>126</v>
      </c>
      <c r="B114" t="s">
        <v>34</v>
      </c>
      <c r="C114">
        <v>5112</v>
      </c>
      <c r="D114">
        <v>17</v>
      </c>
      <c r="E114">
        <v>16</v>
      </c>
      <c r="F114">
        <v>6.3</v>
      </c>
      <c r="G114" t="s">
        <v>25</v>
      </c>
      <c r="H114" t="s">
        <v>26</v>
      </c>
      <c r="I114">
        <v>54.77</v>
      </c>
      <c r="J114">
        <v>53.66</v>
      </c>
      <c r="K114">
        <v>4.01</v>
      </c>
      <c r="L114">
        <v>94.9</v>
      </c>
      <c r="M114">
        <v>94.9</v>
      </c>
      <c r="N114">
        <v>94.9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0.1</v>
      </c>
      <c r="U114">
        <v>0.1</v>
      </c>
      <c r="V114">
        <v>1</v>
      </c>
      <c r="W114">
        <v>2</v>
      </c>
      <c r="X114">
        <v>0</v>
      </c>
      <c r="Y114">
        <v>1</v>
      </c>
    </row>
    <row r="115" spans="1:25" x14ac:dyDescent="0.25">
      <c r="A115">
        <v>127</v>
      </c>
      <c r="B115" t="s">
        <v>34</v>
      </c>
      <c r="C115">
        <v>5112</v>
      </c>
      <c r="D115">
        <v>17</v>
      </c>
      <c r="E115">
        <v>16</v>
      </c>
      <c r="F115">
        <v>6.4</v>
      </c>
      <c r="G115" t="s">
        <v>25</v>
      </c>
      <c r="H115" t="s">
        <v>26</v>
      </c>
      <c r="I115">
        <v>68.72</v>
      </c>
      <c r="J115">
        <v>32.950000000000003</v>
      </c>
      <c r="K115">
        <v>3.37</v>
      </c>
      <c r="L115">
        <v>112.3</v>
      </c>
      <c r="M115">
        <v>112.3</v>
      </c>
      <c r="N115">
        <v>99.6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0.1</v>
      </c>
      <c r="U115">
        <v>0.1</v>
      </c>
      <c r="V115">
        <v>1</v>
      </c>
      <c r="W115">
        <v>3</v>
      </c>
      <c r="X115">
        <v>0</v>
      </c>
      <c r="Y115">
        <v>1</v>
      </c>
    </row>
    <row r="116" spans="1:25" x14ac:dyDescent="0.25">
      <c r="A116">
        <v>128</v>
      </c>
      <c r="B116" t="s">
        <v>34</v>
      </c>
      <c r="C116">
        <v>5112</v>
      </c>
      <c r="D116">
        <v>17</v>
      </c>
      <c r="E116">
        <v>16</v>
      </c>
      <c r="F116">
        <v>6.4</v>
      </c>
      <c r="G116" t="s">
        <v>25</v>
      </c>
      <c r="H116" t="s">
        <v>26</v>
      </c>
      <c r="I116">
        <v>58.13</v>
      </c>
      <c r="J116">
        <v>45.79</v>
      </c>
      <c r="K116">
        <v>3.74</v>
      </c>
      <c r="L116">
        <v>100.4</v>
      </c>
      <c r="M116">
        <v>100.4</v>
      </c>
      <c r="N116">
        <v>100.4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0.1</v>
      </c>
      <c r="U116">
        <v>0.1</v>
      </c>
      <c r="V116">
        <v>1</v>
      </c>
      <c r="W116">
        <v>2</v>
      </c>
      <c r="X116">
        <v>0</v>
      </c>
      <c r="Y116">
        <v>1</v>
      </c>
    </row>
    <row r="117" spans="1:25" x14ac:dyDescent="0.25">
      <c r="A117">
        <v>129</v>
      </c>
      <c r="B117" t="s">
        <v>34</v>
      </c>
      <c r="C117">
        <v>5048</v>
      </c>
      <c r="D117">
        <v>18</v>
      </c>
      <c r="E117">
        <v>16</v>
      </c>
      <c r="F117">
        <v>6.4</v>
      </c>
      <c r="G117" t="s">
        <v>25</v>
      </c>
      <c r="H117" t="s">
        <v>26</v>
      </c>
      <c r="I117">
        <v>61.72</v>
      </c>
      <c r="J117">
        <v>40.020000000000003</v>
      </c>
      <c r="K117">
        <v>3.42</v>
      </c>
      <c r="L117">
        <v>146.26</v>
      </c>
      <c r="M117">
        <v>113.36</v>
      </c>
      <c r="N117">
        <v>146.26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0.15</v>
      </c>
      <c r="U117">
        <v>0.15</v>
      </c>
      <c r="V117">
        <v>1</v>
      </c>
      <c r="W117">
        <v>3</v>
      </c>
      <c r="X117">
        <v>0</v>
      </c>
      <c r="Y117">
        <v>1</v>
      </c>
    </row>
    <row r="118" spans="1:25" x14ac:dyDescent="0.25">
      <c r="A118">
        <v>130</v>
      </c>
      <c r="B118" t="s">
        <v>34</v>
      </c>
      <c r="C118">
        <v>5048</v>
      </c>
      <c r="D118">
        <v>17</v>
      </c>
      <c r="E118">
        <v>16</v>
      </c>
      <c r="F118">
        <v>6.1</v>
      </c>
      <c r="G118" t="s">
        <v>25</v>
      </c>
      <c r="H118" t="s">
        <v>26</v>
      </c>
      <c r="I118">
        <v>80.36</v>
      </c>
      <c r="J118">
        <v>30.56</v>
      </c>
      <c r="K118">
        <v>3.06</v>
      </c>
      <c r="L118">
        <v>123.43</v>
      </c>
      <c r="M118">
        <v>106.31</v>
      </c>
      <c r="N118">
        <v>123.43</v>
      </c>
      <c r="O118">
        <v>0</v>
      </c>
      <c r="P118">
        <v>0</v>
      </c>
      <c r="Q118">
        <v>0</v>
      </c>
      <c r="R118">
        <v>0</v>
      </c>
      <c r="S118">
        <v>36</v>
      </c>
      <c r="T118">
        <v>0.15</v>
      </c>
      <c r="U118">
        <v>0.15</v>
      </c>
      <c r="V118">
        <v>1</v>
      </c>
      <c r="W118">
        <v>3</v>
      </c>
      <c r="X118">
        <v>0</v>
      </c>
      <c r="Y118">
        <v>1</v>
      </c>
    </row>
    <row r="119" spans="1:25" x14ac:dyDescent="0.25">
      <c r="A119">
        <v>131</v>
      </c>
      <c r="B119" t="s">
        <v>34</v>
      </c>
      <c r="C119">
        <v>5048</v>
      </c>
      <c r="D119">
        <v>17</v>
      </c>
      <c r="E119">
        <v>16</v>
      </c>
      <c r="F119">
        <v>6.3</v>
      </c>
      <c r="G119" t="s">
        <v>25</v>
      </c>
      <c r="H119" t="s">
        <v>26</v>
      </c>
      <c r="I119">
        <v>65.819999999999993</v>
      </c>
      <c r="J119">
        <v>38.270000000000003</v>
      </c>
      <c r="K119">
        <v>3.47</v>
      </c>
      <c r="L119">
        <v>123.43</v>
      </c>
      <c r="M119">
        <v>106.31</v>
      </c>
      <c r="N119">
        <v>123.43</v>
      </c>
      <c r="O119">
        <v>0</v>
      </c>
      <c r="P119">
        <v>0</v>
      </c>
      <c r="Q119">
        <v>0</v>
      </c>
      <c r="R119">
        <v>0</v>
      </c>
      <c r="S119">
        <v>36</v>
      </c>
      <c r="T119">
        <v>0.15</v>
      </c>
      <c r="U119">
        <v>0.15</v>
      </c>
      <c r="V119">
        <v>1</v>
      </c>
      <c r="W119">
        <v>3</v>
      </c>
      <c r="X119">
        <v>0</v>
      </c>
      <c r="Y119">
        <v>1</v>
      </c>
    </row>
    <row r="120" spans="1:25" x14ac:dyDescent="0.25">
      <c r="A120">
        <v>132</v>
      </c>
      <c r="B120" t="s">
        <v>34</v>
      </c>
      <c r="C120">
        <v>5023</v>
      </c>
      <c r="D120">
        <v>17</v>
      </c>
      <c r="E120">
        <v>16</v>
      </c>
      <c r="F120">
        <v>7</v>
      </c>
      <c r="G120" t="s">
        <v>25</v>
      </c>
      <c r="H120" t="s">
        <v>26</v>
      </c>
      <c r="I120">
        <v>44.44</v>
      </c>
      <c r="J120">
        <v>40.53</v>
      </c>
      <c r="K120">
        <v>4.2300000000000004</v>
      </c>
      <c r="L120">
        <v>101</v>
      </c>
      <c r="M120">
        <v>84.5</v>
      </c>
      <c r="N120">
        <v>62.2</v>
      </c>
      <c r="O120">
        <v>0</v>
      </c>
      <c r="P120">
        <v>0</v>
      </c>
      <c r="Q120">
        <v>0</v>
      </c>
      <c r="R120">
        <v>0</v>
      </c>
      <c r="S120">
        <v>36</v>
      </c>
      <c r="T120">
        <v>0.1</v>
      </c>
      <c r="U120">
        <v>2.65</v>
      </c>
      <c r="V120">
        <v>1</v>
      </c>
      <c r="W120">
        <v>2</v>
      </c>
      <c r="X120">
        <v>0</v>
      </c>
      <c r="Y120">
        <v>2</v>
      </c>
    </row>
    <row r="121" spans="1:25" x14ac:dyDescent="0.25">
      <c r="A121">
        <v>133</v>
      </c>
      <c r="B121" t="s">
        <v>34</v>
      </c>
      <c r="C121">
        <v>5023</v>
      </c>
      <c r="D121">
        <v>17</v>
      </c>
      <c r="E121">
        <v>16</v>
      </c>
      <c r="F121">
        <v>6.2</v>
      </c>
      <c r="G121" t="s">
        <v>25</v>
      </c>
      <c r="H121" t="s">
        <v>26</v>
      </c>
      <c r="I121">
        <v>47.33</v>
      </c>
      <c r="J121">
        <v>62.44</v>
      </c>
      <c r="K121">
        <v>4.09</v>
      </c>
      <c r="L121">
        <v>104.6</v>
      </c>
      <c r="M121">
        <v>104.6</v>
      </c>
      <c r="N121">
        <v>104.6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0.1</v>
      </c>
      <c r="U121">
        <v>0.1</v>
      </c>
      <c r="V121">
        <v>1</v>
      </c>
      <c r="W121">
        <v>3</v>
      </c>
      <c r="X121">
        <v>0</v>
      </c>
      <c r="Y121">
        <v>1</v>
      </c>
    </row>
    <row r="122" spans="1:25" x14ac:dyDescent="0.25">
      <c r="A122">
        <v>134</v>
      </c>
      <c r="B122" t="s">
        <v>34</v>
      </c>
      <c r="C122">
        <v>5023</v>
      </c>
      <c r="D122">
        <v>17</v>
      </c>
      <c r="E122">
        <v>16</v>
      </c>
      <c r="F122">
        <v>6.2</v>
      </c>
      <c r="G122" t="s">
        <v>25</v>
      </c>
      <c r="H122" t="s">
        <v>26</v>
      </c>
      <c r="I122">
        <v>46.31</v>
      </c>
      <c r="J122">
        <v>60.97</v>
      </c>
      <c r="K122">
        <v>4.26</v>
      </c>
      <c r="L122">
        <v>108.1</v>
      </c>
      <c r="M122">
        <v>108.1</v>
      </c>
      <c r="N122">
        <v>108.1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0.1</v>
      </c>
      <c r="U122">
        <v>0.1</v>
      </c>
      <c r="V122">
        <v>1</v>
      </c>
      <c r="W122">
        <v>3</v>
      </c>
      <c r="X122">
        <v>0</v>
      </c>
      <c r="Y122">
        <v>1</v>
      </c>
    </row>
    <row r="123" spans="1:25" x14ac:dyDescent="0.25">
      <c r="A123">
        <v>135</v>
      </c>
      <c r="B123" t="s">
        <v>34</v>
      </c>
      <c r="C123">
        <v>5023</v>
      </c>
      <c r="D123">
        <v>17</v>
      </c>
      <c r="E123">
        <v>16</v>
      </c>
      <c r="F123">
        <v>6.2</v>
      </c>
      <c r="G123" t="s">
        <v>25</v>
      </c>
      <c r="H123" t="s">
        <v>26</v>
      </c>
      <c r="I123">
        <v>43.19</v>
      </c>
      <c r="J123">
        <v>67.05</v>
      </c>
      <c r="K123">
        <v>5.08</v>
      </c>
      <c r="L123">
        <v>96.1</v>
      </c>
      <c r="M123">
        <v>80.5</v>
      </c>
      <c r="N123">
        <v>61</v>
      </c>
      <c r="O123">
        <v>0</v>
      </c>
      <c r="P123">
        <v>0</v>
      </c>
      <c r="Q123">
        <v>0</v>
      </c>
      <c r="R123">
        <v>0</v>
      </c>
      <c r="S123">
        <v>36</v>
      </c>
      <c r="T123">
        <v>0.1</v>
      </c>
      <c r="U123">
        <v>2.65</v>
      </c>
      <c r="V123">
        <v>1</v>
      </c>
      <c r="W123">
        <v>2</v>
      </c>
      <c r="X123">
        <v>0</v>
      </c>
      <c r="Y123">
        <v>2</v>
      </c>
    </row>
    <row r="124" spans="1:25" x14ac:dyDescent="0.25">
      <c r="A124">
        <v>136</v>
      </c>
      <c r="B124" t="s">
        <v>34</v>
      </c>
      <c r="C124">
        <v>5023</v>
      </c>
      <c r="D124">
        <v>17</v>
      </c>
      <c r="E124">
        <v>16</v>
      </c>
      <c r="F124">
        <v>5.9</v>
      </c>
      <c r="G124" t="s">
        <v>25</v>
      </c>
      <c r="H124" t="s">
        <v>26</v>
      </c>
      <c r="I124">
        <v>50.08</v>
      </c>
      <c r="J124">
        <v>72.56</v>
      </c>
      <c r="K124">
        <v>5.34</v>
      </c>
      <c r="L124">
        <v>95.6</v>
      </c>
      <c r="M124">
        <v>80</v>
      </c>
      <c r="N124">
        <v>60.5</v>
      </c>
      <c r="O124">
        <v>0</v>
      </c>
      <c r="P124">
        <v>0</v>
      </c>
      <c r="Q124">
        <v>0</v>
      </c>
      <c r="R124">
        <v>0</v>
      </c>
      <c r="S124">
        <v>36</v>
      </c>
      <c r="T124">
        <v>0.1</v>
      </c>
      <c r="U124">
        <v>2.65</v>
      </c>
      <c r="V124">
        <v>1</v>
      </c>
      <c r="W124">
        <v>2</v>
      </c>
      <c r="X124">
        <v>0</v>
      </c>
      <c r="Y124">
        <v>2</v>
      </c>
    </row>
    <row r="125" spans="1:25" x14ac:dyDescent="0.25">
      <c r="A125">
        <v>137</v>
      </c>
      <c r="B125" t="s">
        <v>34</v>
      </c>
      <c r="C125">
        <v>5023</v>
      </c>
      <c r="D125">
        <v>17</v>
      </c>
      <c r="E125">
        <v>16</v>
      </c>
      <c r="F125">
        <v>5.9</v>
      </c>
      <c r="G125" t="s">
        <v>25</v>
      </c>
      <c r="H125" t="s">
        <v>26</v>
      </c>
      <c r="I125">
        <v>54.65</v>
      </c>
      <c r="J125">
        <v>66.22</v>
      </c>
      <c r="K125">
        <v>5.16</v>
      </c>
      <c r="L125">
        <v>95.6</v>
      </c>
      <c r="M125">
        <v>80</v>
      </c>
      <c r="N125">
        <v>60.5</v>
      </c>
      <c r="O125">
        <v>0</v>
      </c>
      <c r="P125">
        <v>0</v>
      </c>
      <c r="Q125">
        <v>0</v>
      </c>
      <c r="R125">
        <v>0</v>
      </c>
      <c r="S125">
        <v>36</v>
      </c>
      <c r="T125">
        <v>0.1</v>
      </c>
      <c r="U125">
        <v>2.65</v>
      </c>
      <c r="V125">
        <v>1</v>
      </c>
      <c r="W125">
        <v>2</v>
      </c>
      <c r="X125">
        <v>0</v>
      </c>
      <c r="Y125">
        <v>2</v>
      </c>
    </row>
    <row r="126" spans="1:25" x14ac:dyDescent="0.25">
      <c r="A126">
        <v>138</v>
      </c>
      <c r="B126" t="s">
        <v>34</v>
      </c>
      <c r="C126">
        <v>5023</v>
      </c>
      <c r="D126">
        <v>17</v>
      </c>
      <c r="E126">
        <v>16</v>
      </c>
      <c r="F126">
        <v>5.8</v>
      </c>
      <c r="G126" t="s">
        <v>25</v>
      </c>
      <c r="H126" t="s">
        <v>26</v>
      </c>
      <c r="I126">
        <v>54.16</v>
      </c>
      <c r="J126">
        <v>71.58</v>
      </c>
      <c r="K126">
        <v>5.28</v>
      </c>
      <c r="L126">
        <v>95.6</v>
      </c>
      <c r="M126">
        <v>80</v>
      </c>
      <c r="N126">
        <v>60.5</v>
      </c>
      <c r="O126">
        <v>0</v>
      </c>
      <c r="P126">
        <v>0</v>
      </c>
      <c r="Q126">
        <v>0</v>
      </c>
      <c r="R126">
        <v>0</v>
      </c>
      <c r="S126">
        <v>36</v>
      </c>
      <c r="T126">
        <v>0.1</v>
      </c>
      <c r="U126">
        <v>2.65</v>
      </c>
      <c r="V126">
        <v>1</v>
      </c>
      <c r="W126">
        <v>2</v>
      </c>
      <c r="X126">
        <v>0</v>
      </c>
      <c r="Y126">
        <v>2</v>
      </c>
    </row>
    <row r="127" spans="1:25" x14ac:dyDescent="0.25">
      <c r="A127">
        <v>139</v>
      </c>
      <c r="B127" t="s">
        <v>34</v>
      </c>
      <c r="C127">
        <v>5023</v>
      </c>
      <c r="D127">
        <v>17</v>
      </c>
      <c r="E127">
        <v>16</v>
      </c>
      <c r="F127">
        <v>5.8</v>
      </c>
      <c r="G127" t="s">
        <v>25</v>
      </c>
      <c r="H127" t="s">
        <v>26</v>
      </c>
      <c r="I127">
        <v>54.02</v>
      </c>
      <c r="J127">
        <v>71.48</v>
      </c>
      <c r="K127">
        <v>5.28</v>
      </c>
      <c r="L127">
        <v>95.6</v>
      </c>
      <c r="M127">
        <v>80</v>
      </c>
      <c r="N127">
        <v>60.5</v>
      </c>
      <c r="O127">
        <v>0</v>
      </c>
      <c r="P127">
        <v>0</v>
      </c>
      <c r="Q127">
        <v>0</v>
      </c>
      <c r="R127">
        <v>0</v>
      </c>
      <c r="S127">
        <v>36</v>
      </c>
      <c r="T127">
        <v>0.1</v>
      </c>
      <c r="U127">
        <v>2.65</v>
      </c>
      <c r="V127">
        <v>1</v>
      </c>
      <c r="W127">
        <v>2</v>
      </c>
      <c r="X127">
        <v>0</v>
      </c>
      <c r="Y127">
        <v>2</v>
      </c>
    </row>
    <row r="128" spans="1:25" x14ac:dyDescent="0.25">
      <c r="A128">
        <v>140</v>
      </c>
      <c r="B128" t="s">
        <v>34</v>
      </c>
      <c r="C128">
        <v>5090</v>
      </c>
      <c r="D128">
        <v>15</v>
      </c>
      <c r="E128">
        <v>16</v>
      </c>
      <c r="F128">
        <v>6.4</v>
      </c>
      <c r="G128" t="s">
        <v>25</v>
      </c>
      <c r="H128" t="s">
        <v>26</v>
      </c>
      <c r="I128">
        <v>45.74</v>
      </c>
      <c r="J128">
        <v>50.48</v>
      </c>
      <c r="K128">
        <v>3.5</v>
      </c>
      <c r="L128">
        <v>175.3</v>
      </c>
      <c r="M128">
        <v>132.30000000000001</v>
      </c>
      <c r="N128">
        <v>175.3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0.1</v>
      </c>
      <c r="U128">
        <v>0.1</v>
      </c>
      <c r="V128">
        <v>1</v>
      </c>
      <c r="W128">
        <v>3</v>
      </c>
      <c r="X128">
        <v>0</v>
      </c>
      <c r="Y128">
        <v>1</v>
      </c>
    </row>
    <row r="129" spans="1:25" x14ac:dyDescent="0.25">
      <c r="A129">
        <v>141</v>
      </c>
      <c r="B129" t="s">
        <v>34</v>
      </c>
      <c r="C129">
        <v>5083</v>
      </c>
      <c r="D129">
        <v>15</v>
      </c>
      <c r="E129">
        <v>16</v>
      </c>
      <c r="F129">
        <v>6</v>
      </c>
      <c r="G129" t="s">
        <v>25</v>
      </c>
      <c r="H129" t="s">
        <v>26</v>
      </c>
      <c r="I129">
        <v>56.77</v>
      </c>
      <c r="J129">
        <v>53.95</v>
      </c>
      <c r="K129">
        <v>3.9</v>
      </c>
      <c r="L129">
        <v>147.4</v>
      </c>
      <c r="M129">
        <v>114.3</v>
      </c>
      <c r="N129">
        <v>147.4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0.1</v>
      </c>
      <c r="U129">
        <v>0.1</v>
      </c>
      <c r="V129">
        <v>2</v>
      </c>
      <c r="W129">
        <v>3</v>
      </c>
      <c r="X129">
        <v>0</v>
      </c>
      <c r="Y129">
        <v>1</v>
      </c>
    </row>
    <row r="130" spans="1:25" x14ac:dyDescent="0.25">
      <c r="A130">
        <v>142</v>
      </c>
      <c r="B130" t="s">
        <v>34</v>
      </c>
      <c r="C130">
        <v>5083</v>
      </c>
      <c r="D130">
        <v>15</v>
      </c>
      <c r="E130">
        <v>16</v>
      </c>
      <c r="F130">
        <v>6.2</v>
      </c>
      <c r="G130" t="s">
        <v>25</v>
      </c>
      <c r="H130" t="s">
        <v>26</v>
      </c>
      <c r="I130">
        <v>57.09</v>
      </c>
      <c r="J130">
        <v>48.26</v>
      </c>
      <c r="K130">
        <v>4.0199999999999996</v>
      </c>
      <c r="L130">
        <v>141.9</v>
      </c>
      <c r="M130">
        <v>108.8</v>
      </c>
      <c r="N130">
        <v>141.9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0.1</v>
      </c>
      <c r="U130">
        <v>0.1</v>
      </c>
      <c r="V130">
        <v>2</v>
      </c>
      <c r="W130">
        <v>3</v>
      </c>
      <c r="X130">
        <v>0</v>
      </c>
      <c r="Y130">
        <v>1</v>
      </c>
    </row>
    <row r="131" spans="1:25" x14ac:dyDescent="0.25">
      <c r="A131">
        <v>143</v>
      </c>
      <c r="B131" t="s">
        <v>34</v>
      </c>
      <c r="C131">
        <v>5051</v>
      </c>
      <c r="D131">
        <v>15</v>
      </c>
      <c r="E131">
        <v>16</v>
      </c>
      <c r="F131">
        <v>6.4</v>
      </c>
      <c r="G131" t="s">
        <v>25</v>
      </c>
      <c r="H131" t="s">
        <v>26</v>
      </c>
      <c r="I131">
        <v>40.65</v>
      </c>
      <c r="J131">
        <v>37.21</v>
      </c>
      <c r="K131">
        <v>3.73</v>
      </c>
      <c r="L131">
        <v>245.7</v>
      </c>
      <c r="M131">
        <v>211.6</v>
      </c>
      <c r="N131">
        <v>166.8</v>
      </c>
      <c r="O131">
        <v>0</v>
      </c>
      <c r="P131">
        <v>0</v>
      </c>
      <c r="Q131">
        <v>0</v>
      </c>
      <c r="R131">
        <v>0</v>
      </c>
      <c r="S131">
        <v>54</v>
      </c>
      <c r="T131">
        <v>-1.4</v>
      </c>
      <c r="U131">
        <v>1.2</v>
      </c>
      <c r="V131">
        <v>3</v>
      </c>
      <c r="W131">
        <v>3</v>
      </c>
      <c r="X131">
        <v>0</v>
      </c>
      <c r="Y131">
        <v>2</v>
      </c>
    </row>
    <row r="132" spans="1:25" x14ac:dyDescent="0.25">
      <c r="A132">
        <v>144</v>
      </c>
      <c r="B132" t="s">
        <v>34</v>
      </c>
      <c r="C132">
        <v>5158</v>
      </c>
      <c r="D132">
        <v>15</v>
      </c>
      <c r="E132">
        <v>16</v>
      </c>
      <c r="F132">
        <v>6.2</v>
      </c>
      <c r="G132" t="s">
        <v>25</v>
      </c>
      <c r="H132" t="s">
        <v>26</v>
      </c>
      <c r="I132">
        <v>51.75</v>
      </c>
      <c r="J132">
        <v>49.6</v>
      </c>
      <c r="K132">
        <v>4.3499999999999996</v>
      </c>
      <c r="L132">
        <v>162</v>
      </c>
      <c r="M132">
        <v>127.4</v>
      </c>
      <c r="N132">
        <v>162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0.1</v>
      </c>
      <c r="U132">
        <v>2.1</v>
      </c>
      <c r="V132">
        <v>2</v>
      </c>
      <c r="W132">
        <v>3</v>
      </c>
      <c r="X132">
        <v>0</v>
      </c>
      <c r="Y132">
        <v>1</v>
      </c>
    </row>
    <row r="133" spans="1:25" x14ac:dyDescent="0.25">
      <c r="A133">
        <v>145</v>
      </c>
      <c r="B133" t="s">
        <v>34</v>
      </c>
      <c r="C133">
        <v>5607</v>
      </c>
      <c r="D133">
        <v>17</v>
      </c>
      <c r="E133">
        <v>16</v>
      </c>
      <c r="F133">
        <v>6</v>
      </c>
      <c r="G133" t="s">
        <v>25</v>
      </c>
      <c r="H133" t="s">
        <v>26</v>
      </c>
      <c r="I133">
        <v>46.76</v>
      </c>
      <c r="J133">
        <v>67.48</v>
      </c>
      <c r="K133">
        <v>4.03</v>
      </c>
      <c r="L133">
        <v>109.7</v>
      </c>
      <c r="M133">
        <v>109.7</v>
      </c>
      <c r="N133">
        <v>109.7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0.1</v>
      </c>
      <c r="U133">
        <v>0.1</v>
      </c>
      <c r="V133">
        <v>1</v>
      </c>
      <c r="W133">
        <v>3</v>
      </c>
      <c r="X133">
        <v>0</v>
      </c>
      <c r="Y133">
        <v>1</v>
      </c>
    </row>
    <row r="134" spans="1:25" x14ac:dyDescent="0.25">
      <c r="A134">
        <v>146</v>
      </c>
      <c r="B134" t="s">
        <v>34</v>
      </c>
      <c r="C134">
        <v>5607</v>
      </c>
      <c r="D134">
        <v>17</v>
      </c>
      <c r="E134">
        <v>16</v>
      </c>
      <c r="F134">
        <v>5.9</v>
      </c>
      <c r="G134" t="s">
        <v>25</v>
      </c>
      <c r="H134" t="s">
        <v>26</v>
      </c>
      <c r="I134">
        <v>49.37</v>
      </c>
      <c r="J134">
        <v>75.05</v>
      </c>
      <c r="K134">
        <v>4.97</v>
      </c>
      <c r="L134">
        <v>75.7</v>
      </c>
      <c r="M134">
        <v>75.7</v>
      </c>
      <c r="N134">
        <v>75.7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0.1</v>
      </c>
      <c r="U134">
        <v>0.1</v>
      </c>
      <c r="V134">
        <v>1</v>
      </c>
      <c r="W134">
        <v>2</v>
      </c>
      <c r="X134">
        <v>0</v>
      </c>
      <c r="Y134">
        <v>1</v>
      </c>
    </row>
    <row r="135" spans="1:25" x14ac:dyDescent="0.25">
      <c r="A135">
        <v>147</v>
      </c>
      <c r="B135" t="s">
        <v>34</v>
      </c>
      <c r="C135">
        <v>5043</v>
      </c>
      <c r="D135">
        <v>17</v>
      </c>
      <c r="E135">
        <v>16</v>
      </c>
      <c r="F135">
        <v>6.9</v>
      </c>
      <c r="G135" t="s">
        <v>25</v>
      </c>
      <c r="H135" t="s">
        <v>26</v>
      </c>
      <c r="I135">
        <v>41.78</v>
      </c>
      <c r="J135">
        <v>43.62</v>
      </c>
      <c r="K135">
        <v>4.3899999999999997</v>
      </c>
      <c r="L135">
        <v>90</v>
      </c>
      <c r="M135">
        <v>90</v>
      </c>
      <c r="N135">
        <v>90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0.1</v>
      </c>
      <c r="U135">
        <v>0.1</v>
      </c>
      <c r="V135">
        <v>1</v>
      </c>
      <c r="W135">
        <v>2</v>
      </c>
      <c r="X135">
        <v>0</v>
      </c>
      <c r="Y135">
        <v>1</v>
      </c>
    </row>
    <row r="136" spans="1:25" x14ac:dyDescent="0.25">
      <c r="A136">
        <v>148</v>
      </c>
      <c r="B136" t="s">
        <v>34</v>
      </c>
      <c r="C136">
        <v>5043</v>
      </c>
      <c r="D136">
        <v>17</v>
      </c>
      <c r="E136">
        <v>16</v>
      </c>
      <c r="F136">
        <v>6.4</v>
      </c>
      <c r="G136" t="s">
        <v>25</v>
      </c>
      <c r="H136" t="s">
        <v>26</v>
      </c>
      <c r="I136">
        <v>54.97</v>
      </c>
      <c r="J136">
        <v>50.18</v>
      </c>
      <c r="K136">
        <v>4.8</v>
      </c>
      <c r="L136">
        <v>113.7</v>
      </c>
      <c r="M136">
        <v>92.3</v>
      </c>
      <c r="N136">
        <v>113.7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0.1</v>
      </c>
      <c r="U136">
        <v>0.1</v>
      </c>
      <c r="V136">
        <v>1</v>
      </c>
      <c r="W136">
        <v>2</v>
      </c>
      <c r="X136">
        <v>0</v>
      </c>
      <c r="Y136">
        <v>1</v>
      </c>
    </row>
    <row r="137" spans="1:25" x14ac:dyDescent="0.25">
      <c r="A137">
        <v>149</v>
      </c>
      <c r="B137" t="s">
        <v>34</v>
      </c>
      <c r="C137">
        <v>5043</v>
      </c>
      <c r="D137">
        <v>17</v>
      </c>
      <c r="E137">
        <v>16</v>
      </c>
      <c r="F137">
        <v>6.6</v>
      </c>
      <c r="G137" t="s">
        <v>25</v>
      </c>
      <c r="H137" t="s">
        <v>26</v>
      </c>
      <c r="I137">
        <v>64.02</v>
      </c>
      <c r="J137">
        <v>34.840000000000003</v>
      </c>
      <c r="K137">
        <v>4.21</v>
      </c>
      <c r="L137">
        <v>88.8</v>
      </c>
      <c r="M137">
        <v>88.8</v>
      </c>
      <c r="N137">
        <v>88.8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0.1</v>
      </c>
      <c r="U137">
        <v>0.1</v>
      </c>
      <c r="V137">
        <v>1</v>
      </c>
      <c r="W137">
        <v>2</v>
      </c>
      <c r="X137">
        <v>0</v>
      </c>
      <c r="Y137">
        <v>1</v>
      </c>
    </row>
    <row r="138" spans="1:25" x14ac:dyDescent="0.25">
      <c r="A138">
        <v>150</v>
      </c>
      <c r="B138" t="s">
        <v>34</v>
      </c>
      <c r="C138">
        <v>5051</v>
      </c>
      <c r="D138">
        <v>15</v>
      </c>
      <c r="E138">
        <v>16</v>
      </c>
      <c r="F138">
        <v>6.3</v>
      </c>
      <c r="G138" t="s">
        <v>25</v>
      </c>
      <c r="H138" t="s">
        <v>26</v>
      </c>
      <c r="I138">
        <v>52.21</v>
      </c>
      <c r="J138">
        <v>33.619999999999997</v>
      </c>
      <c r="K138">
        <v>3.34</v>
      </c>
      <c r="L138">
        <v>228.3</v>
      </c>
      <c r="M138">
        <v>197.7</v>
      </c>
      <c r="N138">
        <v>133.19999999999999</v>
      </c>
      <c r="O138">
        <v>0</v>
      </c>
      <c r="P138">
        <v>0</v>
      </c>
      <c r="Q138">
        <v>0</v>
      </c>
      <c r="R138">
        <v>0</v>
      </c>
      <c r="S138">
        <v>56</v>
      </c>
      <c r="T138">
        <v>0.1</v>
      </c>
      <c r="U138">
        <v>2.8</v>
      </c>
      <c r="V138">
        <v>3</v>
      </c>
      <c r="W138">
        <v>3</v>
      </c>
      <c r="X138">
        <v>1</v>
      </c>
      <c r="Y138">
        <v>2</v>
      </c>
    </row>
    <row r="139" spans="1:25" x14ac:dyDescent="0.25">
      <c r="A139">
        <v>151</v>
      </c>
      <c r="B139" t="s">
        <v>34</v>
      </c>
      <c r="C139">
        <v>5072</v>
      </c>
      <c r="D139">
        <v>17</v>
      </c>
      <c r="E139">
        <v>16</v>
      </c>
      <c r="F139">
        <v>7.6</v>
      </c>
      <c r="G139" t="s">
        <v>25</v>
      </c>
      <c r="H139" t="s">
        <v>26</v>
      </c>
      <c r="I139">
        <v>46.02</v>
      </c>
      <c r="J139">
        <v>17.739999999999998</v>
      </c>
      <c r="K139">
        <v>2.11</v>
      </c>
      <c r="L139">
        <v>144.87</v>
      </c>
      <c r="M139">
        <v>125.15</v>
      </c>
      <c r="N139">
        <v>144.87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0.15</v>
      </c>
      <c r="U139">
        <v>0.15</v>
      </c>
      <c r="V139">
        <v>2</v>
      </c>
      <c r="W139">
        <v>2</v>
      </c>
      <c r="X139">
        <v>0</v>
      </c>
      <c r="Y139">
        <v>1</v>
      </c>
    </row>
    <row r="140" spans="1:25" x14ac:dyDescent="0.25">
      <c r="A140">
        <v>152</v>
      </c>
      <c r="B140" t="s">
        <v>34</v>
      </c>
      <c r="C140">
        <v>5075</v>
      </c>
      <c r="D140">
        <v>16</v>
      </c>
      <c r="E140">
        <v>16</v>
      </c>
      <c r="F140">
        <v>6.4</v>
      </c>
      <c r="G140" t="s">
        <v>25</v>
      </c>
      <c r="H140" t="s">
        <v>26</v>
      </c>
      <c r="I140">
        <v>57.2</v>
      </c>
      <c r="J140">
        <v>35.06</v>
      </c>
      <c r="K140">
        <v>3.34</v>
      </c>
      <c r="L140">
        <v>164.1</v>
      </c>
      <c r="M140">
        <v>143.9</v>
      </c>
      <c r="N140">
        <v>164.1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0.1</v>
      </c>
      <c r="U140">
        <v>0.1</v>
      </c>
      <c r="V140">
        <v>2</v>
      </c>
      <c r="W140">
        <v>3</v>
      </c>
      <c r="X140">
        <v>0</v>
      </c>
      <c r="Y140">
        <v>1</v>
      </c>
    </row>
    <row r="141" spans="1:25" x14ac:dyDescent="0.25">
      <c r="A141">
        <v>153</v>
      </c>
      <c r="B141" t="s">
        <v>34</v>
      </c>
      <c r="C141">
        <v>5051</v>
      </c>
      <c r="D141">
        <v>16</v>
      </c>
      <c r="E141">
        <v>16</v>
      </c>
      <c r="F141">
        <v>6.4</v>
      </c>
      <c r="G141" t="s">
        <v>25</v>
      </c>
      <c r="H141" t="s">
        <v>26</v>
      </c>
      <c r="I141">
        <v>44.52</v>
      </c>
      <c r="J141">
        <v>34.67</v>
      </c>
      <c r="K141">
        <v>3.47</v>
      </c>
      <c r="L141">
        <v>269</v>
      </c>
      <c r="M141">
        <v>231.4</v>
      </c>
      <c r="N141">
        <v>269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0.1</v>
      </c>
      <c r="U141">
        <v>0.1</v>
      </c>
      <c r="V141">
        <v>2</v>
      </c>
      <c r="W141">
        <v>4</v>
      </c>
      <c r="X141">
        <v>0</v>
      </c>
      <c r="Y141">
        <v>1</v>
      </c>
    </row>
    <row r="142" spans="1:25" x14ac:dyDescent="0.25">
      <c r="A142">
        <v>154</v>
      </c>
      <c r="B142" t="s">
        <v>34</v>
      </c>
      <c r="C142">
        <v>5158</v>
      </c>
      <c r="D142">
        <v>16</v>
      </c>
      <c r="E142">
        <v>16</v>
      </c>
      <c r="F142">
        <v>6.9</v>
      </c>
      <c r="G142" t="s">
        <v>25</v>
      </c>
      <c r="H142" t="s">
        <v>26</v>
      </c>
      <c r="I142">
        <v>56.02</v>
      </c>
      <c r="J142">
        <v>30.05</v>
      </c>
      <c r="K142">
        <v>3.56</v>
      </c>
      <c r="L142">
        <v>137.5</v>
      </c>
      <c r="M142">
        <v>106.2</v>
      </c>
      <c r="N142">
        <v>137.5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0.1</v>
      </c>
      <c r="U142">
        <v>0.1</v>
      </c>
      <c r="V142">
        <v>1</v>
      </c>
      <c r="W142">
        <v>3</v>
      </c>
      <c r="X142">
        <v>0</v>
      </c>
      <c r="Y142">
        <v>1</v>
      </c>
    </row>
    <row r="143" spans="1:25" x14ac:dyDescent="0.25">
      <c r="A143">
        <v>155</v>
      </c>
      <c r="B143" t="s">
        <v>34</v>
      </c>
      <c r="C143">
        <v>5158</v>
      </c>
      <c r="D143">
        <v>16</v>
      </c>
      <c r="E143">
        <v>16</v>
      </c>
      <c r="F143">
        <v>6.9</v>
      </c>
      <c r="G143" t="s">
        <v>25</v>
      </c>
      <c r="H143" t="s">
        <v>26</v>
      </c>
      <c r="I143">
        <v>55.8</v>
      </c>
      <c r="J143">
        <v>28.8</v>
      </c>
      <c r="K143">
        <v>3.54</v>
      </c>
      <c r="L143">
        <v>137.5</v>
      </c>
      <c r="M143">
        <v>106.2</v>
      </c>
      <c r="N143">
        <v>137.5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0.1</v>
      </c>
      <c r="U143">
        <v>0.1</v>
      </c>
      <c r="V143">
        <v>1</v>
      </c>
      <c r="W143">
        <v>3</v>
      </c>
      <c r="X143">
        <v>0</v>
      </c>
      <c r="Y143">
        <v>1</v>
      </c>
    </row>
    <row r="144" spans="1:25" x14ac:dyDescent="0.25">
      <c r="A144">
        <v>156</v>
      </c>
      <c r="B144" t="s">
        <v>34</v>
      </c>
      <c r="C144">
        <v>5158</v>
      </c>
      <c r="D144">
        <v>16</v>
      </c>
      <c r="E144">
        <v>16</v>
      </c>
      <c r="F144">
        <v>6.9</v>
      </c>
      <c r="G144" t="s">
        <v>25</v>
      </c>
      <c r="H144" t="s">
        <v>26</v>
      </c>
      <c r="I144">
        <v>56.02</v>
      </c>
      <c r="J144">
        <v>30.05</v>
      </c>
      <c r="K144">
        <v>3.56</v>
      </c>
      <c r="L144">
        <v>137.5</v>
      </c>
      <c r="M144">
        <v>106.2</v>
      </c>
      <c r="N144">
        <v>137.5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0.1</v>
      </c>
      <c r="U144">
        <v>0.1</v>
      </c>
      <c r="V144">
        <v>1</v>
      </c>
      <c r="W144">
        <v>3</v>
      </c>
      <c r="X144">
        <v>0</v>
      </c>
      <c r="Y144">
        <v>1</v>
      </c>
    </row>
    <row r="145" spans="1:25" x14ac:dyDescent="0.25">
      <c r="A145">
        <v>157</v>
      </c>
      <c r="B145" t="s">
        <v>34</v>
      </c>
      <c r="C145">
        <v>5090</v>
      </c>
      <c r="D145">
        <v>16</v>
      </c>
      <c r="E145">
        <v>16</v>
      </c>
      <c r="F145">
        <v>6.4</v>
      </c>
      <c r="G145" t="s">
        <v>25</v>
      </c>
      <c r="H145" t="s">
        <v>26</v>
      </c>
      <c r="I145">
        <v>42.28</v>
      </c>
      <c r="J145">
        <v>57.66</v>
      </c>
      <c r="K145">
        <v>4.01</v>
      </c>
      <c r="L145">
        <v>134.1</v>
      </c>
      <c r="M145">
        <v>114.8</v>
      </c>
      <c r="N145">
        <v>134.1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0.1</v>
      </c>
      <c r="U145">
        <v>0.1</v>
      </c>
      <c r="V145">
        <v>1</v>
      </c>
      <c r="W145">
        <v>3</v>
      </c>
      <c r="X145">
        <v>0</v>
      </c>
      <c r="Y145">
        <v>1</v>
      </c>
    </row>
    <row r="146" spans="1:25" x14ac:dyDescent="0.25">
      <c r="A146">
        <v>158</v>
      </c>
      <c r="B146" t="s">
        <v>34</v>
      </c>
      <c r="C146">
        <v>5158</v>
      </c>
      <c r="D146">
        <v>16</v>
      </c>
      <c r="E146">
        <v>16</v>
      </c>
      <c r="F146">
        <v>6.9</v>
      </c>
      <c r="G146" t="s">
        <v>25</v>
      </c>
      <c r="H146" t="s">
        <v>26</v>
      </c>
      <c r="I146">
        <v>47.67</v>
      </c>
      <c r="J146">
        <v>34.6</v>
      </c>
      <c r="K146">
        <v>3.9</v>
      </c>
      <c r="L146">
        <v>154.4</v>
      </c>
      <c r="M146">
        <v>121.7</v>
      </c>
      <c r="N146">
        <v>154.4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0.1</v>
      </c>
      <c r="U146">
        <v>0.1</v>
      </c>
      <c r="V146">
        <v>2</v>
      </c>
      <c r="W146">
        <v>3</v>
      </c>
      <c r="X146">
        <v>0</v>
      </c>
      <c r="Y146">
        <v>1</v>
      </c>
    </row>
    <row r="147" spans="1:25" x14ac:dyDescent="0.25">
      <c r="A147">
        <v>159</v>
      </c>
      <c r="B147" t="s">
        <v>34</v>
      </c>
      <c r="C147">
        <v>5158</v>
      </c>
      <c r="D147">
        <v>16</v>
      </c>
      <c r="E147">
        <v>16</v>
      </c>
      <c r="F147">
        <v>6.8</v>
      </c>
      <c r="G147" t="s">
        <v>25</v>
      </c>
      <c r="H147" t="s">
        <v>26</v>
      </c>
      <c r="I147">
        <v>52.64</v>
      </c>
      <c r="J147">
        <v>37.119999999999997</v>
      </c>
      <c r="K147">
        <v>4.13</v>
      </c>
      <c r="L147">
        <v>120.2</v>
      </c>
      <c r="M147">
        <v>101.3</v>
      </c>
      <c r="N147">
        <v>120.2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0.1</v>
      </c>
      <c r="U147">
        <v>0.1</v>
      </c>
      <c r="V147">
        <v>1</v>
      </c>
      <c r="W147">
        <v>3</v>
      </c>
      <c r="X147">
        <v>0</v>
      </c>
      <c r="Y147">
        <v>1</v>
      </c>
    </row>
    <row r="148" spans="1:25" x14ac:dyDescent="0.25">
      <c r="A148">
        <v>160</v>
      </c>
      <c r="B148" t="s">
        <v>34</v>
      </c>
      <c r="C148">
        <v>5011</v>
      </c>
      <c r="D148">
        <v>16</v>
      </c>
      <c r="E148">
        <v>16</v>
      </c>
      <c r="F148">
        <v>6.9</v>
      </c>
      <c r="G148" t="s">
        <v>25</v>
      </c>
      <c r="H148" t="s">
        <v>26</v>
      </c>
      <c r="I148">
        <v>41.08</v>
      </c>
      <c r="J148">
        <v>29.37</v>
      </c>
      <c r="K148">
        <v>3.32</v>
      </c>
      <c r="L148">
        <v>230</v>
      </c>
      <c r="M148">
        <v>184.7</v>
      </c>
      <c r="N148">
        <v>230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0.1</v>
      </c>
      <c r="U148">
        <v>0.1</v>
      </c>
      <c r="V148">
        <v>2</v>
      </c>
      <c r="W148">
        <v>4</v>
      </c>
      <c r="X148">
        <v>0</v>
      </c>
      <c r="Y148">
        <v>1</v>
      </c>
    </row>
    <row r="149" spans="1:25" x14ac:dyDescent="0.25">
      <c r="A149">
        <v>161</v>
      </c>
      <c r="B149" t="s">
        <v>34</v>
      </c>
      <c r="C149">
        <v>5158</v>
      </c>
      <c r="D149">
        <v>16</v>
      </c>
      <c r="E149">
        <v>16</v>
      </c>
      <c r="F149">
        <v>7.4</v>
      </c>
      <c r="G149" t="s">
        <v>25</v>
      </c>
      <c r="H149" t="s">
        <v>26</v>
      </c>
      <c r="I149">
        <v>48.38</v>
      </c>
      <c r="J149">
        <v>18</v>
      </c>
      <c r="K149">
        <v>3.08</v>
      </c>
      <c r="L149">
        <v>162.5</v>
      </c>
      <c r="M149">
        <v>128.19999999999999</v>
      </c>
      <c r="N149">
        <v>162.5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0.1</v>
      </c>
      <c r="U149">
        <v>0.1</v>
      </c>
      <c r="V149">
        <v>2</v>
      </c>
      <c r="W149">
        <v>3</v>
      </c>
      <c r="X149">
        <v>0</v>
      </c>
      <c r="Y149">
        <v>1</v>
      </c>
    </row>
    <row r="150" spans="1:25" x14ac:dyDescent="0.25">
      <c r="A150">
        <v>162</v>
      </c>
      <c r="B150" t="s">
        <v>34</v>
      </c>
      <c r="C150">
        <v>5174</v>
      </c>
      <c r="D150">
        <v>16</v>
      </c>
      <c r="E150">
        <v>16</v>
      </c>
      <c r="F150">
        <v>6.8</v>
      </c>
      <c r="G150" t="s">
        <v>25</v>
      </c>
      <c r="H150" t="s">
        <v>26</v>
      </c>
      <c r="I150">
        <v>29</v>
      </c>
      <c r="J150">
        <v>44.38</v>
      </c>
      <c r="K150">
        <v>3.88</v>
      </c>
      <c r="L150">
        <v>217</v>
      </c>
      <c r="M150">
        <v>180.6</v>
      </c>
      <c r="N150">
        <v>217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0.1</v>
      </c>
      <c r="U150">
        <v>0.1</v>
      </c>
      <c r="V150">
        <v>2</v>
      </c>
      <c r="W150">
        <v>4</v>
      </c>
      <c r="X150">
        <v>0</v>
      </c>
      <c r="Y150">
        <v>1</v>
      </c>
    </row>
    <row r="151" spans="1:25" x14ac:dyDescent="0.25">
      <c r="A151">
        <v>163</v>
      </c>
      <c r="B151" t="s">
        <v>34</v>
      </c>
      <c r="C151">
        <v>5089</v>
      </c>
      <c r="D151">
        <v>16</v>
      </c>
      <c r="E151">
        <v>16</v>
      </c>
      <c r="F151">
        <v>6.2</v>
      </c>
      <c r="G151" t="s">
        <v>25</v>
      </c>
      <c r="H151" t="s">
        <v>26</v>
      </c>
      <c r="I151">
        <v>50.96</v>
      </c>
      <c r="J151">
        <v>35.47</v>
      </c>
      <c r="K151">
        <v>2.82</v>
      </c>
      <c r="L151">
        <v>262.81</v>
      </c>
      <c r="M151">
        <v>227.56</v>
      </c>
      <c r="N151">
        <v>148.74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0.15</v>
      </c>
      <c r="U151">
        <v>3.28</v>
      </c>
      <c r="V151">
        <v>2</v>
      </c>
      <c r="W151">
        <v>3</v>
      </c>
      <c r="X151">
        <v>1</v>
      </c>
      <c r="Y151">
        <v>2</v>
      </c>
    </row>
    <row r="152" spans="1:25" x14ac:dyDescent="0.25">
      <c r="A152">
        <v>164</v>
      </c>
      <c r="B152" t="s">
        <v>34</v>
      </c>
      <c r="C152">
        <v>5089</v>
      </c>
      <c r="D152">
        <v>16</v>
      </c>
      <c r="E152">
        <v>16</v>
      </c>
      <c r="F152">
        <v>6.1</v>
      </c>
      <c r="G152" t="s">
        <v>25</v>
      </c>
      <c r="H152" t="s">
        <v>26</v>
      </c>
      <c r="I152">
        <v>48.6</v>
      </c>
      <c r="J152">
        <v>39.17</v>
      </c>
      <c r="K152">
        <v>3.04</v>
      </c>
      <c r="L152">
        <v>262.81</v>
      </c>
      <c r="M152">
        <v>227.56</v>
      </c>
      <c r="N152">
        <v>148.74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0.15</v>
      </c>
      <c r="U152">
        <v>3.28</v>
      </c>
      <c r="V152">
        <v>2</v>
      </c>
      <c r="W152">
        <v>3</v>
      </c>
      <c r="X152">
        <v>1</v>
      </c>
      <c r="Y152">
        <v>2</v>
      </c>
    </row>
    <row r="153" spans="1:25" x14ac:dyDescent="0.25">
      <c r="A153">
        <v>165</v>
      </c>
      <c r="B153" t="s">
        <v>34</v>
      </c>
      <c r="C153">
        <v>5087</v>
      </c>
      <c r="D153">
        <v>16</v>
      </c>
      <c r="E153">
        <v>16</v>
      </c>
      <c r="F153">
        <v>6.1</v>
      </c>
      <c r="G153" t="s">
        <v>25</v>
      </c>
      <c r="H153" t="s">
        <v>26</v>
      </c>
      <c r="I153">
        <v>45.13</v>
      </c>
      <c r="J153">
        <v>48.33</v>
      </c>
      <c r="K153">
        <v>3.89</v>
      </c>
      <c r="L153">
        <v>208.2</v>
      </c>
      <c r="M153">
        <v>174</v>
      </c>
      <c r="N153">
        <v>208.2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0.1</v>
      </c>
      <c r="U153">
        <v>0.1</v>
      </c>
      <c r="V153">
        <v>3</v>
      </c>
      <c r="W153">
        <v>3</v>
      </c>
      <c r="X153">
        <v>0</v>
      </c>
      <c r="Y153">
        <v>1</v>
      </c>
    </row>
    <row r="154" spans="1:25" x14ac:dyDescent="0.25">
      <c r="A154">
        <v>166</v>
      </c>
      <c r="B154" t="s">
        <v>34</v>
      </c>
      <c r="C154">
        <v>5075</v>
      </c>
      <c r="D154">
        <v>16</v>
      </c>
      <c r="E154">
        <v>16</v>
      </c>
      <c r="F154">
        <v>6.4</v>
      </c>
      <c r="G154" t="s">
        <v>25</v>
      </c>
      <c r="H154" t="s">
        <v>26</v>
      </c>
      <c r="I154">
        <v>56.53</v>
      </c>
      <c r="J154">
        <v>32.43</v>
      </c>
      <c r="K154">
        <v>3.21</v>
      </c>
      <c r="L154">
        <v>165.6</v>
      </c>
      <c r="M154">
        <v>147.30000000000001</v>
      </c>
      <c r="N154">
        <v>165.6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0.1</v>
      </c>
      <c r="U154">
        <v>0.1</v>
      </c>
      <c r="V154">
        <v>2</v>
      </c>
      <c r="W154">
        <v>3</v>
      </c>
      <c r="X154">
        <v>0</v>
      </c>
      <c r="Y154">
        <v>1</v>
      </c>
    </row>
    <row r="155" spans="1:25" x14ac:dyDescent="0.25">
      <c r="A155">
        <v>167</v>
      </c>
      <c r="B155" t="s">
        <v>34</v>
      </c>
      <c r="C155">
        <v>5172</v>
      </c>
      <c r="D155">
        <v>16</v>
      </c>
      <c r="E155">
        <v>16</v>
      </c>
      <c r="F155">
        <v>6.3</v>
      </c>
      <c r="G155" t="s">
        <v>25</v>
      </c>
      <c r="H155" t="s">
        <v>26</v>
      </c>
      <c r="I155">
        <v>40.75</v>
      </c>
      <c r="J155">
        <v>52.29</v>
      </c>
      <c r="K155">
        <v>3.86</v>
      </c>
      <c r="L155">
        <v>185.8</v>
      </c>
      <c r="M155">
        <v>149.6</v>
      </c>
      <c r="N155">
        <v>185.8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0.1</v>
      </c>
      <c r="U155">
        <v>0.1</v>
      </c>
      <c r="V155">
        <v>2</v>
      </c>
      <c r="W155">
        <v>3</v>
      </c>
      <c r="X155">
        <v>0</v>
      </c>
      <c r="Y155">
        <v>1</v>
      </c>
    </row>
    <row r="156" spans="1:25" x14ac:dyDescent="0.25">
      <c r="A156">
        <v>168</v>
      </c>
      <c r="B156" t="s">
        <v>34</v>
      </c>
      <c r="C156">
        <v>5051</v>
      </c>
      <c r="D156">
        <v>16</v>
      </c>
      <c r="E156">
        <v>16</v>
      </c>
      <c r="F156">
        <v>6.2</v>
      </c>
      <c r="G156" t="s">
        <v>25</v>
      </c>
      <c r="H156" t="s">
        <v>26</v>
      </c>
      <c r="I156">
        <v>43.26</v>
      </c>
      <c r="J156">
        <v>41.16</v>
      </c>
      <c r="K156">
        <v>4.1100000000000003</v>
      </c>
      <c r="L156">
        <v>249.5</v>
      </c>
      <c r="M156">
        <v>217.2</v>
      </c>
      <c r="N156">
        <v>160.30000000000001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0.1</v>
      </c>
      <c r="U156">
        <v>3.1</v>
      </c>
      <c r="V156">
        <v>3</v>
      </c>
      <c r="W156">
        <v>4</v>
      </c>
      <c r="X156">
        <v>1</v>
      </c>
      <c r="Y156">
        <v>2</v>
      </c>
    </row>
    <row r="157" spans="1:25" x14ac:dyDescent="0.25">
      <c r="A157">
        <v>169</v>
      </c>
      <c r="B157" t="s">
        <v>34</v>
      </c>
      <c r="C157">
        <v>5048</v>
      </c>
      <c r="D157">
        <v>16</v>
      </c>
      <c r="E157">
        <v>16</v>
      </c>
      <c r="F157">
        <v>7</v>
      </c>
      <c r="G157" t="s">
        <v>25</v>
      </c>
      <c r="H157" t="s">
        <v>26</v>
      </c>
      <c r="I157">
        <v>44.43</v>
      </c>
      <c r="J157">
        <v>27.92</v>
      </c>
      <c r="K157">
        <v>2.69</v>
      </c>
      <c r="L157">
        <v>222.8</v>
      </c>
      <c r="M157">
        <v>167.6</v>
      </c>
      <c r="N157">
        <v>222.8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0.1</v>
      </c>
      <c r="U157">
        <v>0.1</v>
      </c>
      <c r="V157">
        <v>1</v>
      </c>
      <c r="W157">
        <v>3</v>
      </c>
      <c r="X157">
        <v>0</v>
      </c>
      <c r="Y157">
        <v>1</v>
      </c>
    </row>
    <row r="158" spans="1:25" x14ac:dyDescent="0.25">
      <c r="A158">
        <v>170</v>
      </c>
      <c r="B158" t="s">
        <v>34</v>
      </c>
      <c r="C158">
        <v>5051</v>
      </c>
      <c r="D158">
        <v>16</v>
      </c>
      <c r="E158">
        <v>16</v>
      </c>
      <c r="F158">
        <v>6.4</v>
      </c>
      <c r="G158" t="s">
        <v>25</v>
      </c>
      <c r="H158" t="s">
        <v>26</v>
      </c>
      <c r="I158">
        <v>39.36</v>
      </c>
      <c r="J158">
        <v>32.6</v>
      </c>
      <c r="K158">
        <v>3.21</v>
      </c>
      <c r="L158">
        <v>316.11</v>
      </c>
      <c r="M158">
        <v>277.3</v>
      </c>
      <c r="N158">
        <v>253.9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0.1</v>
      </c>
      <c r="U158">
        <v>2.8</v>
      </c>
      <c r="V158">
        <v>3</v>
      </c>
      <c r="W158">
        <v>4</v>
      </c>
      <c r="X158">
        <v>1</v>
      </c>
      <c r="Y158">
        <v>2</v>
      </c>
    </row>
    <row r="159" spans="1:25" x14ac:dyDescent="0.25">
      <c r="A159">
        <v>171</v>
      </c>
      <c r="B159" t="s">
        <v>34</v>
      </c>
      <c r="C159">
        <v>5065</v>
      </c>
      <c r="D159">
        <v>16</v>
      </c>
      <c r="E159">
        <v>16</v>
      </c>
      <c r="F159">
        <v>6.4</v>
      </c>
      <c r="G159" t="s">
        <v>25</v>
      </c>
      <c r="H159" t="s">
        <v>26</v>
      </c>
      <c r="I159">
        <v>52.74</v>
      </c>
      <c r="J159">
        <v>38.79</v>
      </c>
      <c r="K159">
        <v>2.83</v>
      </c>
      <c r="L159">
        <v>173.9</v>
      </c>
      <c r="M159">
        <v>141.1</v>
      </c>
      <c r="N159">
        <v>119.3</v>
      </c>
      <c r="O159">
        <v>0</v>
      </c>
      <c r="P159">
        <v>0</v>
      </c>
      <c r="Q159">
        <v>0</v>
      </c>
      <c r="R159">
        <v>0</v>
      </c>
      <c r="S159">
        <v>44</v>
      </c>
      <c r="T159">
        <v>0.1</v>
      </c>
      <c r="U159">
        <v>2.8</v>
      </c>
      <c r="V159">
        <v>1</v>
      </c>
      <c r="W159">
        <v>3</v>
      </c>
      <c r="X159">
        <v>1</v>
      </c>
      <c r="Y159">
        <v>2</v>
      </c>
    </row>
    <row r="160" spans="1:25" x14ac:dyDescent="0.25">
      <c r="A160">
        <v>173</v>
      </c>
      <c r="B160" t="s">
        <v>34</v>
      </c>
      <c r="C160">
        <v>5211</v>
      </c>
      <c r="D160">
        <v>16</v>
      </c>
      <c r="E160">
        <v>16</v>
      </c>
      <c r="F160">
        <v>6.2</v>
      </c>
      <c r="G160" t="s">
        <v>25</v>
      </c>
      <c r="H160" t="s">
        <v>26</v>
      </c>
      <c r="I160">
        <v>47.54</v>
      </c>
      <c r="J160">
        <v>59.45</v>
      </c>
      <c r="K160">
        <v>4.2</v>
      </c>
      <c r="L160">
        <v>141.5</v>
      </c>
      <c r="M160">
        <v>110.2</v>
      </c>
      <c r="N160">
        <v>141.5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0.1</v>
      </c>
      <c r="U160">
        <v>0.1</v>
      </c>
      <c r="V160">
        <v>1</v>
      </c>
      <c r="W160">
        <v>3</v>
      </c>
      <c r="X160">
        <v>0</v>
      </c>
      <c r="Y160">
        <v>1</v>
      </c>
    </row>
    <row r="161" spans="1:25" x14ac:dyDescent="0.25">
      <c r="A161">
        <v>174</v>
      </c>
      <c r="B161" t="s">
        <v>34</v>
      </c>
      <c r="C161">
        <v>5211</v>
      </c>
      <c r="D161">
        <v>16</v>
      </c>
      <c r="E161">
        <v>16</v>
      </c>
      <c r="F161">
        <v>6.3</v>
      </c>
      <c r="G161" t="s">
        <v>25</v>
      </c>
      <c r="H161" t="s">
        <v>26</v>
      </c>
      <c r="I161">
        <v>47.42</v>
      </c>
      <c r="J161">
        <v>56.89</v>
      </c>
      <c r="K161">
        <v>4.1399999999999997</v>
      </c>
      <c r="L161">
        <v>141.5</v>
      </c>
      <c r="M161">
        <v>110.2</v>
      </c>
      <c r="N161">
        <v>141.5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0.1</v>
      </c>
      <c r="U161">
        <v>0.1</v>
      </c>
      <c r="V161">
        <v>1</v>
      </c>
      <c r="W161">
        <v>3</v>
      </c>
      <c r="X161">
        <v>0</v>
      </c>
      <c r="Y161">
        <v>1</v>
      </c>
    </row>
    <row r="162" spans="1:25" x14ac:dyDescent="0.25">
      <c r="A162">
        <v>175</v>
      </c>
      <c r="B162" t="s">
        <v>34</v>
      </c>
      <c r="C162">
        <v>5085</v>
      </c>
      <c r="D162">
        <v>18</v>
      </c>
      <c r="E162">
        <v>16</v>
      </c>
      <c r="F162">
        <v>6</v>
      </c>
      <c r="G162" t="s">
        <v>25</v>
      </c>
      <c r="H162" t="s">
        <v>26</v>
      </c>
      <c r="I162">
        <v>45.9</v>
      </c>
      <c r="J162">
        <v>67.38</v>
      </c>
      <c r="K162">
        <v>4.78</v>
      </c>
      <c r="L162">
        <v>123</v>
      </c>
      <c r="M162">
        <v>104.4</v>
      </c>
      <c r="N162">
        <v>123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0.1</v>
      </c>
      <c r="U162">
        <v>0.1</v>
      </c>
      <c r="V162">
        <v>1</v>
      </c>
      <c r="W162">
        <v>3</v>
      </c>
      <c r="X162">
        <v>0</v>
      </c>
      <c r="Y162">
        <v>1</v>
      </c>
    </row>
    <row r="163" spans="1:25" x14ac:dyDescent="0.25">
      <c r="A163">
        <v>176</v>
      </c>
      <c r="B163" t="s">
        <v>34</v>
      </c>
      <c r="C163">
        <v>5214</v>
      </c>
      <c r="D163">
        <v>16</v>
      </c>
      <c r="E163">
        <v>16</v>
      </c>
      <c r="F163">
        <v>6.4</v>
      </c>
      <c r="G163" t="s">
        <v>25</v>
      </c>
      <c r="H163" t="s">
        <v>26</v>
      </c>
      <c r="I163">
        <v>74.38</v>
      </c>
      <c r="J163">
        <v>27.68</v>
      </c>
      <c r="K163">
        <v>2.72</v>
      </c>
      <c r="L163">
        <v>137.5</v>
      </c>
      <c r="M163">
        <v>95.2</v>
      </c>
      <c r="N163">
        <v>137.5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0.1</v>
      </c>
      <c r="U163">
        <v>0.1</v>
      </c>
      <c r="V163">
        <v>1</v>
      </c>
      <c r="W163">
        <v>2</v>
      </c>
      <c r="X163">
        <v>0</v>
      </c>
      <c r="Y163">
        <v>1</v>
      </c>
    </row>
    <row r="164" spans="1:25" x14ac:dyDescent="0.25">
      <c r="A164">
        <v>177</v>
      </c>
      <c r="B164" t="s">
        <v>34</v>
      </c>
      <c r="C164">
        <v>5163</v>
      </c>
      <c r="D164">
        <v>16</v>
      </c>
      <c r="E164">
        <v>16</v>
      </c>
      <c r="F164">
        <v>6.4</v>
      </c>
      <c r="G164" t="s">
        <v>25</v>
      </c>
      <c r="H164" t="s">
        <v>26</v>
      </c>
      <c r="I164">
        <v>52.76</v>
      </c>
      <c r="J164">
        <v>47.96</v>
      </c>
      <c r="K164">
        <v>3.89</v>
      </c>
      <c r="L164">
        <v>119.2</v>
      </c>
      <c r="M164">
        <v>101.2</v>
      </c>
      <c r="N164">
        <v>119.2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0.1</v>
      </c>
      <c r="U164">
        <v>0.1</v>
      </c>
      <c r="V164">
        <v>1</v>
      </c>
      <c r="W164">
        <v>3</v>
      </c>
      <c r="X164">
        <v>0</v>
      </c>
      <c r="Y164">
        <v>1</v>
      </c>
    </row>
    <row r="165" spans="1:25" x14ac:dyDescent="0.25">
      <c r="A165">
        <v>178</v>
      </c>
      <c r="B165" t="s">
        <v>34</v>
      </c>
      <c r="C165">
        <v>5163</v>
      </c>
      <c r="D165">
        <v>16</v>
      </c>
      <c r="E165">
        <v>16</v>
      </c>
      <c r="F165">
        <v>6.3</v>
      </c>
      <c r="G165" t="s">
        <v>25</v>
      </c>
      <c r="H165" t="s">
        <v>26</v>
      </c>
      <c r="I165">
        <v>57.29</v>
      </c>
      <c r="J165">
        <v>48.26</v>
      </c>
      <c r="K165">
        <v>3.74</v>
      </c>
      <c r="L165">
        <v>118.9</v>
      </c>
      <c r="M165">
        <v>100.9</v>
      </c>
      <c r="N165">
        <v>118.9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0.1</v>
      </c>
      <c r="U165">
        <v>0.1</v>
      </c>
      <c r="V165">
        <v>1</v>
      </c>
      <c r="W165">
        <v>3</v>
      </c>
      <c r="X165">
        <v>0</v>
      </c>
      <c r="Y165">
        <v>1</v>
      </c>
    </row>
    <row r="166" spans="1:25" x14ac:dyDescent="0.25">
      <c r="A166">
        <v>179</v>
      </c>
      <c r="B166" t="s">
        <v>34</v>
      </c>
      <c r="C166">
        <v>5085</v>
      </c>
      <c r="D166">
        <v>16</v>
      </c>
      <c r="E166">
        <v>16</v>
      </c>
      <c r="F166">
        <v>6.7</v>
      </c>
      <c r="G166" t="s">
        <v>25</v>
      </c>
      <c r="H166" t="s">
        <v>26</v>
      </c>
      <c r="I166">
        <v>68.61</v>
      </c>
      <c r="J166">
        <v>23.35</v>
      </c>
      <c r="K166">
        <v>3.08</v>
      </c>
      <c r="L166">
        <v>107.4</v>
      </c>
      <c r="M166">
        <v>107.4</v>
      </c>
      <c r="N166">
        <v>107.4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0.1</v>
      </c>
      <c r="U166">
        <v>0.1</v>
      </c>
      <c r="V166">
        <v>1</v>
      </c>
      <c r="W166">
        <v>3</v>
      </c>
      <c r="X166">
        <v>0</v>
      </c>
      <c r="Y166">
        <v>1</v>
      </c>
    </row>
    <row r="167" spans="1:25" x14ac:dyDescent="0.25">
      <c r="A167">
        <v>180</v>
      </c>
      <c r="B167" t="s">
        <v>34</v>
      </c>
      <c r="C167">
        <v>5085</v>
      </c>
      <c r="D167">
        <v>16</v>
      </c>
      <c r="E167">
        <v>16</v>
      </c>
      <c r="F167">
        <v>6.7</v>
      </c>
      <c r="G167" t="s">
        <v>25</v>
      </c>
      <c r="H167" t="s">
        <v>26</v>
      </c>
      <c r="I167">
        <v>68.61</v>
      </c>
      <c r="J167">
        <v>23.35</v>
      </c>
      <c r="K167">
        <v>3.08</v>
      </c>
      <c r="L167">
        <v>107.4</v>
      </c>
      <c r="M167">
        <v>107.4</v>
      </c>
      <c r="N167">
        <v>107.4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0.1</v>
      </c>
      <c r="U167">
        <v>0.1</v>
      </c>
      <c r="V167">
        <v>1</v>
      </c>
      <c r="W167">
        <v>3</v>
      </c>
      <c r="X167">
        <v>0</v>
      </c>
      <c r="Y167">
        <v>1</v>
      </c>
    </row>
    <row r="168" spans="1:25" x14ac:dyDescent="0.25">
      <c r="A168">
        <v>181</v>
      </c>
      <c r="B168" t="s">
        <v>34</v>
      </c>
      <c r="C168">
        <v>5351</v>
      </c>
      <c r="D168">
        <v>16</v>
      </c>
      <c r="E168">
        <v>16</v>
      </c>
      <c r="F168">
        <v>6.9</v>
      </c>
      <c r="G168" t="s">
        <v>25</v>
      </c>
      <c r="H168" t="s">
        <v>26</v>
      </c>
      <c r="I168">
        <v>42.88</v>
      </c>
      <c r="J168">
        <v>35.29</v>
      </c>
      <c r="K168">
        <v>3.62</v>
      </c>
      <c r="L168">
        <v>127.5</v>
      </c>
      <c r="M168">
        <v>127.5</v>
      </c>
      <c r="N168">
        <v>127.5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0.1</v>
      </c>
      <c r="U168">
        <v>0.1</v>
      </c>
      <c r="V168">
        <v>2</v>
      </c>
      <c r="W168">
        <v>4</v>
      </c>
      <c r="X168">
        <v>0</v>
      </c>
      <c r="Y168">
        <v>1</v>
      </c>
    </row>
    <row r="169" spans="1:25" x14ac:dyDescent="0.25">
      <c r="A169">
        <v>182</v>
      </c>
      <c r="B169" t="s">
        <v>34</v>
      </c>
      <c r="C169">
        <v>5069</v>
      </c>
      <c r="D169">
        <v>16</v>
      </c>
      <c r="E169">
        <v>16</v>
      </c>
      <c r="F169">
        <v>7.8</v>
      </c>
      <c r="G169" t="s">
        <v>25</v>
      </c>
      <c r="H169" t="s">
        <v>26</v>
      </c>
      <c r="I169">
        <v>33.130000000000003</v>
      </c>
      <c r="J169">
        <v>20.92</v>
      </c>
      <c r="K169">
        <v>2.82</v>
      </c>
      <c r="L169">
        <v>110</v>
      </c>
      <c r="M169">
        <v>112</v>
      </c>
      <c r="N169">
        <v>10.199999999999999</v>
      </c>
      <c r="O169">
        <v>0</v>
      </c>
      <c r="P169">
        <v>94</v>
      </c>
      <c r="Q169">
        <v>0</v>
      </c>
      <c r="R169">
        <v>101.7</v>
      </c>
      <c r="S169">
        <v>132</v>
      </c>
      <c r="T169">
        <v>-1.7</v>
      </c>
      <c r="U169">
        <v>0.55000000000000004</v>
      </c>
      <c r="V169">
        <v>1</v>
      </c>
      <c r="W169">
        <v>2</v>
      </c>
      <c r="X169">
        <v>0</v>
      </c>
      <c r="Y169">
        <v>2</v>
      </c>
    </row>
    <row r="170" spans="1:25" x14ac:dyDescent="0.25">
      <c r="A170">
        <v>183</v>
      </c>
      <c r="B170" t="s">
        <v>34</v>
      </c>
      <c r="C170">
        <v>5063</v>
      </c>
      <c r="D170">
        <v>18</v>
      </c>
      <c r="E170">
        <v>16</v>
      </c>
      <c r="F170">
        <v>6.3</v>
      </c>
      <c r="G170" t="s">
        <v>25</v>
      </c>
      <c r="H170" t="s">
        <v>26</v>
      </c>
      <c r="I170">
        <v>69.2</v>
      </c>
      <c r="J170">
        <v>41.59</v>
      </c>
      <c r="K170">
        <v>5.0599999999999996</v>
      </c>
      <c r="L170">
        <v>88.9</v>
      </c>
      <c r="M170">
        <v>67.900000000000006</v>
      </c>
      <c r="N170">
        <v>88.9</v>
      </c>
      <c r="O170">
        <v>0</v>
      </c>
      <c r="P170">
        <v>0</v>
      </c>
      <c r="Q170">
        <v>0</v>
      </c>
      <c r="R170">
        <v>0</v>
      </c>
      <c r="S170">
        <v>20</v>
      </c>
      <c r="T170">
        <v>0.1</v>
      </c>
      <c r="U170">
        <v>0.1</v>
      </c>
      <c r="V170">
        <v>1</v>
      </c>
      <c r="W170">
        <v>2</v>
      </c>
      <c r="X170">
        <v>0</v>
      </c>
      <c r="Y170">
        <v>1</v>
      </c>
    </row>
    <row r="171" spans="1:25" x14ac:dyDescent="0.25">
      <c r="A171">
        <v>184</v>
      </c>
      <c r="B171" t="s">
        <v>34</v>
      </c>
      <c r="C171">
        <v>5063</v>
      </c>
      <c r="D171">
        <v>18</v>
      </c>
      <c r="E171">
        <v>16</v>
      </c>
      <c r="F171">
        <v>6.5</v>
      </c>
      <c r="G171" t="s">
        <v>25</v>
      </c>
      <c r="H171" t="s">
        <v>26</v>
      </c>
      <c r="I171">
        <v>62.46</v>
      </c>
      <c r="J171">
        <v>42.54</v>
      </c>
      <c r="K171">
        <v>5.05</v>
      </c>
      <c r="L171">
        <v>88.9</v>
      </c>
      <c r="M171">
        <v>67.900000000000006</v>
      </c>
      <c r="N171">
        <v>88.9</v>
      </c>
      <c r="O171">
        <v>0</v>
      </c>
      <c r="P171">
        <v>0</v>
      </c>
      <c r="Q171">
        <v>0</v>
      </c>
      <c r="R171">
        <v>0</v>
      </c>
      <c r="S171">
        <v>20</v>
      </c>
      <c r="T171">
        <v>0.1</v>
      </c>
      <c r="U171">
        <v>0.1</v>
      </c>
      <c r="V171">
        <v>1</v>
      </c>
      <c r="W171">
        <v>2</v>
      </c>
      <c r="X171">
        <v>0</v>
      </c>
      <c r="Y171">
        <v>1</v>
      </c>
    </row>
    <row r="172" spans="1:25" x14ac:dyDescent="0.25">
      <c r="A172">
        <v>185</v>
      </c>
      <c r="B172" t="s">
        <v>34</v>
      </c>
      <c r="C172">
        <v>5063</v>
      </c>
      <c r="D172">
        <v>18</v>
      </c>
      <c r="E172">
        <v>16</v>
      </c>
      <c r="F172">
        <v>7.4</v>
      </c>
      <c r="G172" t="s">
        <v>25</v>
      </c>
      <c r="H172" t="s">
        <v>26</v>
      </c>
      <c r="I172">
        <v>45.14</v>
      </c>
      <c r="J172">
        <v>24.4</v>
      </c>
      <c r="K172">
        <v>3.93</v>
      </c>
      <c r="L172">
        <v>92.7</v>
      </c>
      <c r="M172">
        <v>92.7</v>
      </c>
      <c r="N172">
        <v>92.7</v>
      </c>
      <c r="O172">
        <v>0</v>
      </c>
      <c r="P172">
        <v>0</v>
      </c>
      <c r="Q172">
        <v>0</v>
      </c>
      <c r="R172">
        <v>0</v>
      </c>
      <c r="S172">
        <v>41</v>
      </c>
      <c r="T172">
        <v>0.1</v>
      </c>
      <c r="U172">
        <v>0.1</v>
      </c>
      <c r="V172">
        <v>1</v>
      </c>
      <c r="W172">
        <v>2</v>
      </c>
      <c r="X172">
        <v>0</v>
      </c>
      <c r="Y172">
        <v>1</v>
      </c>
    </row>
    <row r="173" spans="1:25" x14ac:dyDescent="0.25">
      <c r="A173">
        <v>186</v>
      </c>
      <c r="B173" t="s">
        <v>34</v>
      </c>
      <c r="C173">
        <v>5063</v>
      </c>
      <c r="D173">
        <v>18</v>
      </c>
      <c r="E173">
        <v>16</v>
      </c>
      <c r="F173">
        <v>7.5</v>
      </c>
      <c r="G173" t="s">
        <v>25</v>
      </c>
      <c r="H173" t="s">
        <v>26</v>
      </c>
      <c r="I173">
        <v>44.37</v>
      </c>
      <c r="J173">
        <v>23.41</v>
      </c>
      <c r="K173">
        <v>3.8</v>
      </c>
      <c r="L173">
        <v>92.7</v>
      </c>
      <c r="M173">
        <v>92.7</v>
      </c>
      <c r="N173">
        <v>92.7</v>
      </c>
      <c r="O173">
        <v>0</v>
      </c>
      <c r="P173">
        <v>0</v>
      </c>
      <c r="Q173">
        <v>0</v>
      </c>
      <c r="R173">
        <v>0</v>
      </c>
      <c r="S173">
        <v>41</v>
      </c>
      <c r="T173">
        <v>0.1</v>
      </c>
      <c r="U173">
        <v>0.1</v>
      </c>
      <c r="V173">
        <v>1</v>
      </c>
      <c r="W173">
        <v>2</v>
      </c>
      <c r="X173">
        <v>0</v>
      </c>
      <c r="Y173">
        <v>1</v>
      </c>
    </row>
    <row r="174" spans="1:25" x14ac:dyDescent="0.25">
      <c r="A174">
        <v>187</v>
      </c>
      <c r="B174" t="s">
        <v>34</v>
      </c>
      <c r="C174">
        <v>5063</v>
      </c>
      <c r="D174">
        <v>18</v>
      </c>
      <c r="E174">
        <v>16</v>
      </c>
      <c r="F174">
        <v>7.5</v>
      </c>
      <c r="G174" t="s">
        <v>25</v>
      </c>
      <c r="H174" t="s">
        <v>26</v>
      </c>
      <c r="I174">
        <v>44.24</v>
      </c>
      <c r="J174">
        <v>24.73</v>
      </c>
      <c r="K174">
        <v>3.93</v>
      </c>
      <c r="L174">
        <v>92.7</v>
      </c>
      <c r="M174">
        <v>92.7</v>
      </c>
      <c r="N174">
        <v>92.7</v>
      </c>
      <c r="O174">
        <v>0</v>
      </c>
      <c r="P174">
        <v>0</v>
      </c>
      <c r="Q174">
        <v>0</v>
      </c>
      <c r="R174">
        <v>0</v>
      </c>
      <c r="S174">
        <v>41</v>
      </c>
      <c r="T174">
        <v>0.1</v>
      </c>
      <c r="U174">
        <v>0.1</v>
      </c>
      <c r="V174">
        <v>1</v>
      </c>
      <c r="W174">
        <v>2</v>
      </c>
      <c r="X174">
        <v>0</v>
      </c>
      <c r="Y174">
        <v>1</v>
      </c>
    </row>
    <row r="175" spans="1:25" x14ac:dyDescent="0.25">
      <c r="A175">
        <v>188</v>
      </c>
      <c r="B175" t="s">
        <v>34</v>
      </c>
      <c r="C175">
        <v>5063</v>
      </c>
      <c r="D175">
        <v>18</v>
      </c>
      <c r="E175">
        <v>16</v>
      </c>
      <c r="F175">
        <v>7.6</v>
      </c>
      <c r="G175" t="s">
        <v>25</v>
      </c>
      <c r="H175" t="s">
        <v>26</v>
      </c>
      <c r="I175">
        <v>43.75</v>
      </c>
      <c r="J175">
        <v>23.84</v>
      </c>
      <c r="K175">
        <v>3.85</v>
      </c>
      <c r="L175">
        <v>92.7</v>
      </c>
      <c r="M175">
        <v>92.7</v>
      </c>
      <c r="N175">
        <v>92.7</v>
      </c>
      <c r="O175">
        <v>0</v>
      </c>
      <c r="P175">
        <v>0</v>
      </c>
      <c r="Q175">
        <v>0</v>
      </c>
      <c r="R175">
        <v>0</v>
      </c>
      <c r="S175">
        <v>41</v>
      </c>
      <c r="T175">
        <v>0.1</v>
      </c>
      <c r="U175">
        <v>0.1</v>
      </c>
      <c r="V175">
        <v>1</v>
      </c>
      <c r="W175">
        <v>2</v>
      </c>
      <c r="X175">
        <v>0</v>
      </c>
      <c r="Y175">
        <v>1</v>
      </c>
    </row>
    <row r="176" spans="1:25" x14ac:dyDescent="0.25">
      <c r="A176">
        <v>189</v>
      </c>
      <c r="B176" t="s">
        <v>34</v>
      </c>
      <c r="C176">
        <v>5016</v>
      </c>
      <c r="D176">
        <v>18</v>
      </c>
      <c r="E176">
        <v>16</v>
      </c>
      <c r="F176">
        <v>6.3</v>
      </c>
      <c r="G176" t="s">
        <v>25</v>
      </c>
      <c r="H176" t="s">
        <v>26</v>
      </c>
      <c r="I176">
        <v>63.71</v>
      </c>
      <c r="J176">
        <v>44.69</v>
      </c>
      <c r="K176">
        <v>4.34</v>
      </c>
      <c r="L176">
        <v>109.6</v>
      </c>
      <c r="M176">
        <v>95.6</v>
      </c>
      <c r="N176">
        <v>70.599999999999994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0.1</v>
      </c>
      <c r="U176">
        <v>2.65</v>
      </c>
      <c r="V176">
        <v>2</v>
      </c>
      <c r="W176">
        <v>2</v>
      </c>
      <c r="X176">
        <v>0</v>
      </c>
      <c r="Y176">
        <v>2</v>
      </c>
    </row>
    <row r="177" spans="1:25" x14ac:dyDescent="0.25">
      <c r="A177">
        <v>190</v>
      </c>
      <c r="B177" t="s">
        <v>34</v>
      </c>
      <c r="C177">
        <v>5016</v>
      </c>
      <c r="D177">
        <v>18</v>
      </c>
      <c r="E177">
        <v>16</v>
      </c>
      <c r="F177">
        <v>6.4</v>
      </c>
      <c r="G177" t="s">
        <v>25</v>
      </c>
      <c r="H177" t="s">
        <v>26</v>
      </c>
      <c r="I177">
        <v>56.2</v>
      </c>
      <c r="J177">
        <v>49.43</v>
      </c>
      <c r="K177">
        <v>4.42</v>
      </c>
      <c r="L177">
        <v>109.6</v>
      </c>
      <c r="M177">
        <v>95.6</v>
      </c>
      <c r="N177">
        <v>70.599999999999994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0.1</v>
      </c>
      <c r="U177">
        <v>2.65</v>
      </c>
      <c r="V177">
        <v>2</v>
      </c>
      <c r="W177">
        <v>2</v>
      </c>
      <c r="X177">
        <v>0</v>
      </c>
      <c r="Y177">
        <v>2</v>
      </c>
    </row>
    <row r="178" spans="1:25" x14ac:dyDescent="0.25">
      <c r="A178">
        <v>191</v>
      </c>
      <c r="B178" t="s">
        <v>34</v>
      </c>
      <c r="C178">
        <v>5016</v>
      </c>
      <c r="D178">
        <v>18</v>
      </c>
      <c r="E178">
        <v>16</v>
      </c>
      <c r="F178">
        <v>6.3</v>
      </c>
      <c r="G178" t="s">
        <v>25</v>
      </c>
      <c r="H178" t="s">
        <v>26</v>
      </c>
      <c r="I178">
        <v>66.42</v>
      </c>
      <c r="J178">
        <v>42.97</v>
      </c>
      <c r="K178">
        <v>4.32</v>
      </c>
      <c r="L178">
        <v>109.6</v>
      </c>
      <c r="M178">
        <v>95.6</v>
      </c>
      <c r="N178">
        <v>70.599999999999994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0.1</v>
      </c>
      <c r="U178">
        <v>2.65</v>
      </c>
      <c r="V178">
        <v>2</v>
      </c>
      <c r="W178">
        <v>2</v>
      </c>
      <c r="X178">
        <v>0</v>
      </c>
      <c r="Y178">
        <v>2</v>
      </c>
    </row>
    <row r="179" spans="1:25" x14ac:dyDescent="0.25">
      <c r="A179">
        <v>192</v>
      </c>
      <c r="B179" t="s">
        <v>34</v>
      </c>
      <c r="C179">
        <v>5016</v>
      </c>
      <c r="D179">
        <v>18</v>
      </c>
      <c r="E179">
        <v>16</v>
      </c>
      <c r="F179">
        <v>6.3</v>
      </c>
      <c r="G179" t="s">
        <v>25</v>
      </c>
      <c r="H179" t="s">
        <v>26</v>
      </c>
      <c r="I179">
        <v>65.03</v>
      </c>
      <c r="J179">
        <v>45.13</v>
      </c>
      <c r="K179">
        <v>4.29</v>
      </c>
      <c r="L179">
        <v>109.6</v>
      </c>
      <c r="M179">
        <v>95.6</v>
      </c>
      <c r="N179">
        <v>70.599999999999994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0.1</v>
      </c>
      <c r="U179">
        <v>2.65</v>
      </c>
      <c r="V179">
        <v>2</v>
      </c>
      <c r="W179">
        <v>2</v>
      </c>
      <c r="X179">
        <v>0</v>
      </c>
      <c r="Y179">
        <v>2</v>
      </c>
    </row>
    <row r="180" spans="1:25" x14ac:dyDescent="0.25">
      <c r="A180">
        <v>193</v>
      </c>
      <c r="B180" t="s">
        <v>34</v>
      </c>
      <c r="C180">
        <v>5016</v>
      </c>
      <c r="D180">
        <v>18</v>
      </c>
      <c r="E180">
        <v>16</v>
      </c>
      <c r="F180">
        <v>7.1</v>
      </c>
      <c r="G180" t="s">
        <v>25</v>
      </c>
      <c r="H180" t="s">
        <v>26</v>
      </c>
      <c r="I180">
        <v>48.72</v>
      </c>
      <c r="J180">
        <v>38.89</v>
      </c>
      <c r="K180">
        <v>4.71</v>
      </c>
      <c r="L180">
        <v>76.3</v>
      </c>
      <c r="M180">
        <v>76.3</v>
      </c>
      <c r="N180">
        <v>76.3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0.1</v>
      </c>
      <c r="U180">
        <v>0.1</v>
      </c>
      <c r="V180">
        <v>1</v>
      </c>
      <c r="W180">
        <v>2</v>
      </c>
      <c r="X180">
        <v>0</v>
      </c>
      <c r="Y180">
        <v>1</v>
      </c>
    </row>
    <row r="181" spans="1:25" x14ac:dyDescent="0.25">
      <c r="A181">
        <v>194</v>
      </c>
      <c r="B181" t="s">
        <v>34</v>
      </c>
      <c r="C181">
        <v>5016</v>
      </c>
      <c r="D181">
        <v>18</v>
      </c>
      <c r="E181">
        <v>16</v>
      </c>
      <c r="F181">
        <v>6.9</v>
      </c>
      <c r="G181" t="s">
        <v>25</v>
      </c>
      <c r="H181" t="s">
        <v>26</v>
      </c>
      <c r="I181">
        <v>58.09</v>
      </c>
      <c r="J181">
        <v>32.5</v>
      </c>
      <c r="K181">
        <v>4.42</v>
      </c>
      <c r="L181">
        <v>76.3</v>
      </c>
      <c r="M181">
        <v>76.3</v>
      </c>
      <c r="N181">
        <v>76.3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0.1</v>
      </c>
      <c r="U181">
        <v>0.1</v>
      </c>
      <c r="V181">
        <v>1</v>
      </c>
      <c r="W181">
        <v>2</v>
      </c>
      <c r="X181">
        <v>0</v>
      </c>
      <c r="Y181">
        <v>1</v>
      </c>
    </row>
    <row r="182" spans="1:25" x14ac:dyDescent="0.25">
      <c r="A182">
        <v>195</v>
      </c>
      <c r="B182" t="s">
        <v>34</v>
      </c>
      <c r="C182">
        <v>5044</v>
      </c>
      <c r="D182">
        <v>18</v>
      </c>
      <c r="E182">
        <v>16</v>
      </c>
      <c r="F182">
        <v>6.1</v>
      </c>
      <c r="G182" t="s">
        <v>25</v>
      </c>
      <c r="H182" t="s">
        <v>26</v>
      </c>
      <c r="I182">
        <v>45.86</v>
      </c>
      <c r="J182">
        <v>46.87</v>
      </c>
      <c r="K182">
        <v>3.92</v>
      </c>
      <c r="L182">
        <v>222.91</v>
      </c>
      <c r="M182">
        <v>187.5</v>
      </c>
      <c r="N182">
        <v>148.9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0.1</v>
      </c>
      <c r="U182">
        <v>2.8</v>
      </c>
      <c r="V182">
        <v>2</v>
      </c>
      <c r="W182">
        <v>4</v>
      </c>
      <c r="X182">
        <v>1</v>
      </c>
      <c r="Y182">
        <v>2</v>
      </c>
    </row>
    <row r="183" spans="1:25" x14ac:dyDescent="0.25">
      <c r="A183">
        <v>196</v>
      </c>
      <c r="B183" t="s">
        <v>34</v>
      </c>
      <c r="C183">
        <v>5120</v>
      </c>
      <c r="D183">
        <v>16</v>
      </c>
      <c r="E183">
        <v>16</v>
      </c>
      <c r="F183">
        <v>6.4</v>
      </c>
      <c r="G183" t="s">
        <v>25</v>
      </c>
      <c r="H183" t="s">
        <v>26</v>
      </c>
      <c r="I183">
        <v>33.979999999999997</v>
      </c>
      <c r="J183">
        <v>50.9</v>
      </c>
      <c r="K183">
        <v>3.96</v>
      </c>
      <c r="L183">
        <v>213.7</v>
      </c>
      <c r="M183">
        <v>178.5</v>
      </c>
      <c r="N183">
        <v>213.7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0.1</v>
      </c>
      <c r="U183">
        <v>0.1</v>
      </c>
      <c r="V183">
        <v>2</v>
      </c>
      <c r="W183">
        <v>4</v>
      </c>
      <c r="X183">
        <v>0</v>
      </c>
      <c r="Y183">
        <v>1</v>
      </c>
    </row>
    <row r="184" spans="1:25" x14ac:dyDescent="0.25">
      <c r="A184">
        <v>197</v>
      </c>
      <c r="B184" t="s">
        <v>34</v>
      </c>
      <c r="C184">
        <v>5063</v>
      </c>
      <c r="D184">
        <v>18</v>
      </c>
      <c r="E184">
        <v>16</v>
      </c>
      <c r="F184">
        <v>6.4</v>
      </c>
      <c r="G184" t="s">
        <v>25</v>
      </c>
      <c r="H184" t="s">
        <v>26</v>
      </c>
      <c r="I184">
        <v>52.54</v>
      </c>
      <c r="J184">
        <v>31.43</v>
      </c>
      <c r="K184">
        <v>3.34</v>
      </c>
      <c r="L184">
        <v>215.91</v>
      </c>
      <c r="M184">
        <v>197.3</v>
      </c>
      <c r="N184">
        <v>169.5</v>
      </c>
      <c r="O184">
        <v>0</v>
      </c>
      <c r="P184">
        <v>0</v>
      </c>
      <c r="Q184">
        <v>0</v>
      </c>
      <c r="R184">
        <v>0</v>
      </c>
      <c r="S184">
        <v>133</v>
      </c>
      <c r="T184">
        <v>0.1</v>
      </c>
      <c r="U184">
        <v>3.1</v>
      </c>
      <c r="V184">
        <v>3</v>
      </c>
      <c r="W184">
        <v>3</v>
      </c>
      <c r="X184">
        <v>1</v>
      </c>
      <c r="Y184">
        <v>2</v>
      </c>
    </row>
    <row r="185" spans="1:25" x14ac:dyDescent="0.25">
      <c r="A185">
        <v>198</v>
      </c>
      <c r="B185" t="s">
        <v>34</v>
      </c>
      <c r="C185">
        <v>5073</v>
      </c>
      <c r="D185">
        <v>16</v>
      </c>
      <c r="E185">
        <v>16</v>
      </c>
      <c r="F185">
        <v>6.5</v>
      </c>
      <c r="G185" t="s">
        <v>25</v>
      </c>
      <c r="H185" t="s">
        <v>26</v>
      </c>
      <c r="I185">
        <v>54.06</v>
      </c>
      <c r="J185">
        <v>36.25</v>
      </c>
      <c r="K185">
        <v>3.06</v>
      </c>
      <c r="L185">
        <v>156.9</v>
      </c>
      <c r="M185">
        <v>138.5</v>
      </c>
      <c r="N185">
        <v>156.9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0.1</v>
      </c>
      <c r="U185">
        <v>0.1</v>
      </c>
      <c r="V185">
        <v>2</v>
      </c>
      <c r="W185">
        <v>3</v>
      </c>
      <c r="X185">
        <v>0</v>
      </c>
      <c r="Y185">
        <v>1</v>
      </c>
    </row>
    <row r="186" spans="1:25" x14ac:dyDescent="0.25">
      <c r="A186">
        <v>199</v>
      </c>
      <c r="B186" t="s">
        <v>34</v>
      </c>
      <c r="C186">
        <v>5073</v>
      </c>
      <c r="D186">
        <v>16</v>
      </c>
      <c r="E186">
        <v>16</v>
      </c>
      <c r="F186">
        <v>6.3</v>
      </c>
      <c r="G186" t="s">
        <v>25</v>
      </c>
      <c r="H186" t="s">
        <v>26</v>
      </c>
      <c r="I186">
        <v>59.9</v>
      </c>
      <c r="J186">
        <v>34.94</v>
      </c>
      <c r="K186">
        <v>3.16</v>
      </c>
      <c r="L186">
        <v>170.2</v>
      </c>
      <c r="M186">
        <v>151.6</v>
      </c>
      <c r="N186">
        <v>170.2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0.1</v>
      </c>
      <c r="U186">
        <v>0.1</v>
      </c>
      <c r="V186">
        <v>2</v>
      </c>
      <c r="W186">
        <v>3</v>
      </c>
      <c r="X186">
        <v>0</v>
      </c>
      <c r="Y186">
        <v>1</v>
      </c>
    </row>
    <row r="187" spans="1:25" x14ac:dyDescent="0.25">
      <c r="A187">
        <v>200</v>
      </c>
      <c r="B187" t="s">
        <v>34</v>
      </c>
      <c r="C187">
        <v>5120</v>
      </c>
      <c r="D187">
        <v>16</v>
      </c>
      <c r="E187">
        <v>16</v>
      </c>
      <c r="F187">
        <v>6.2</v>
      </c>
      <c r="G187" t="s">
        <v>25</v>
      </c>
      <c r="H187" t="s">
        <v>26</v>
      </c>
      <c r="I187">
        <v>48.41</v>
      </c>
      <c r="J187">
        <v>46.2</v>
      </c>
      <c r="K187">
        <v>3.67</v>
      </c>
      <c r="L187">
        <v>197.5</v>
      </c>
      <c r="M187">
        <v>160.9</v>
      </c>
      <c r="N187">
        <v>197.5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0.1</v>
      </c>
      <c r="U187">
        <v>0.1</v>
      </c>
      <c r="V187">
        <v>2</v>
      </c>
      <c r="W187">
        <v>3</v>
      </c>
      <c r="X187">
        <v>0</v>
      </c>
      <c r="Y187">
        <v>1</v>
      </c>
    </row>
    <row r="188" spans="1:25" x14ac:dyDescent="0.25">
      <c r="A188">
        <v>201</v>
      </c>
      <c r="B188" t="s">
        <v>34</v>
      </c>
      <c r="C188">
        <v>5086</v>
      </c>
      <c r="D188">
        <v>16</v>
      </c>
      <c r="E188">
        <v>16</v>
      </c>
      <c r="F188">
        <v>6.7</v>
      </c>
      <c r="G188" t="s">
        <v>25</v>
      </c>
      <c r="H188" t="s">
        <v>26</v>
      </c>
      <c r="I188">
        <v>31.13</v>
      </c>
      <c r="J188">
        <v>40.159999999999997</v>
      </c>
      <c r="K188">
        <v>3.79</v>
      </c>
      <c r="L188">
        <v>256.89999999999998</v>
      </c>
      <c r="M188">
        <v>221</v>
      </c>
      <c r="N188">
        <v>256.89999999999998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0.1</v>
      </c>
      <c r="U188">
        <v>0.1</v>
      </c>
      <c r="V188">
        <v>3</v>
      </c>
      <c r="W188">
        <v>4</v>
      </c>
      <c r="X188">
        <v>0</v>
      </c>
      <c r="Y188">
        <v>1</v>
      </c>
    </row>
    <row r="189" spans="1:25" x14ac:dyDescent="0.25">
      <c r="A189">
        <v>202</v>
      </c>
      <c r="B189" t="s">
        <v>34</v>
      </c>
      <c r="C189">
        <v>5214</v>
      </c>
      <c r="D189">
        <v>16</v>
      </c>
      <c r="E189">
        <v>16</v>
      </c>
      <c r="F189">
        <v>6.3</v>
      </c>
      <c r="G189" t="s">
        <v>25</v>
      </c>
      <c r="H189" t="s">
        <v>26</v>
      </c>
      <c r="I189">
        <v>51.74</v>
      </c>
      <c r="J189">
        <v>46.29</v>
      </c>
      <c r="K189">
        <v>3.26</v>
      </c>
      <c r="L189">
        <v>151.80000000000001</v>
      </c>
      <c r="M189">
        <v>137.80000000000001</v>
      </c>
      <c r="N189">
        <v>151.80000000000001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0.1</v>
      </c>
      <c r="U189">
        <v>0.1</v>
      </c>
      <c r="V189">
        <v>1</v>
      </c>
      <c r="W189">
        <v>3</v>
      </c>
      <c r="X189">
        <v>0</v>
      </c>
      <c r="Y189">
        <v>1</v>
      </c>
    </row>
    <row r="190" spans="1:25" x14ac:dyDescent="0.25">
      <c r="A190">
        <v>203</v>
      </c>
      <c r="B190" t="s">
        <v>34</v>
      </c>
      <c r="C190">
        <v>5040</v>
      </c>
      <c r="D190">
        <v>16</v>
      </c>
      <c r="E190">
        <v>16</v>
      </c>
      <c r="F190">
        <v>7.6</v>
      </c>
      <c r="G190" t="s">
        <v>25</v>
      </c>
      <c r="H190" t="s">
        <v>26</v>
      </c>
      <c r="I190">
        <v>29.25</v>
      </c>
      <c r="J190">
        <v>27.68</v>
      </c>
      <c r="K190">
        <v>2.93</v>
      </c>
      <c r="L190">
        <v>171.4</v>
      </c>
      <c r="M190">
        <v>171.4</v>
      </c>
      <c r="N190">
        <v>171.4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0.1</v>
      </c>
      <c r="U190">
        <v>0.1</v>
      </c>
      <c r="V190">
        <v>2</v>
      </c>
      <c r="W190">
        <v>3</v>
      </c>
      <c r="X190">
        <v>0</v>
      </c>
      <c r="Y190">
        <v>1</v>
      </c>
    </row>
    <row r="191" spans="1:25" x14ac:dyDescent="0.25">
      <c r="A191">
        <v>205</v>
      </c>
      <c r="B191" t="s">
        <v>34</v>
      </c>
      <c r="C191">
        <v>5159</v>
      </c>
      <c r="D191">
        <v>16</v>
      </c>
      <c r="E191">
        <v>16</v>
      </c>
      <c r="F191">
        <v>6.4</v>
      </c>
      <c r="G191" t="s">
        <v>25</v>
      </c>
      <c r="H191" t="s">
        <v>26</v>
      </c>
      <c r="I191">
        <v>51.79</v>
      </c>
      <c r="J191">
        <v>47.07</v>
      </c>
      <c r="K191">
        <v>3.59</v>
      </c>
      <c r="L191">
        <v>126.5</v>
      </c>
      <c r="M191">
        <v>107.2</v>
      </c>
      <c r="N191">
        <v>126.5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0.1</v>
      </c>
      <c r="U191">
        <v>0.1</v>
      </c>
      <c r="V191">
        <v>1</v>
      </c>
      <c r="W191">
        <v>3</v>
      </c>
      <c r="X191">
        <v>0</v>
      </c>
      <c r="Y191">
        <v>1</v>
      </c>
    </row>
    <row r="192" spans="1:25" x14ac:dyDescent="0.25">
      <c r="A192">
        <v>206</v>
      </c>
      <c r="B192" t="s">
        <v>34</v>
      </c>
      <c r="C192">
        <v>5159</v>
      </c>
      <c r="D192">
        <v>16</v>
      </c>
      <c r="E192">
        <v>16</v>
      </c>
      <c r="F192">
        <v>6.4</v>
      </c>
      <c r="G192" t="s">
        <v>25</v>
      </c>
      <c r="H192" t="s">
        <v>26</v>
      </c>
      <c r="I192">
        <v>67.510000000000005</v>
      </c>
      <c r="J192">
        <v>34.26</v>
      </c>
      <c r="K192">
        <v>3.35</v>
      </c>
      <c r="L192">
        <v>126.5</v>
      </c>
      <c r="M192">
        <v>107.2</v>
      </c>
      <c r="N192">
        <v>126.5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0.1</v>
      </c>
      <c r="U192">
        <v>0.1</v>
      </c>
      <c r="V192">
        <v>1</v>
      </c>
      <c r="W192">
        <v>3</v>
      </c>
      <c r="X192">
        <v>0</v>
      </c>
      <c r="Y192">
        <v>1</v>
      </c>
    </row>
    <row r="193" spans="1:25" x14ac:dyDescent="0.25">
      <c r="A193">
        <v>208</v>
      </c>
      <c r="B193" t="s">
        <v>34</v>
      </c>
      <c r="C193">
        <v>5074</v>
      </c>
      <c r="D193">
        <v>16</v>
      </c>
      <c r="E193">
        <v>16</v>
      </c>
      <c r="F193">
        <v>6.4</v>
      </c>
      <c r="G193" t="s">
        <v>25</v>
      </c>
      <c r="H193" t="s">
        <v>26</v>
      </c>
      <c r="I193">
        <v>47.67</v>
      </c>
      <c r="J193">
        <v>63.41</v>
      </c>
      <c r="K193">
        <v>4.8600000000000003</v>
      </c>
      <c r="L193">
        <v>74.8</v>
      </c>
      <c r="M193">
        <v>74.8</v>
      </c>
      <c r="N193">
        <v>74.8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0.1</v>
      </c>
      <c r="U193">
        <v>0.1</v>
      </c>
      <c r="V193">
        <v>1</v>
      </c>
      <c r="W193">
        <v>2</v>
      </c>
      <c r="X193">
        <v>0</v>
      </c>
      <c r="Y193">
        <v>1</v>
      </c>
    </row>
    <row r="194" spans="1:25" x14ac:dyDescent="0.25">
      <c r="A194">
        <v>209</v>
      </c>
      <c r="B194" t="s">
        <v>34</v>
      </c>
      <c r="C194">
        <v>5074</v>
      </c>
      <c r="D194">
        <v>16</v>
      </c>
      <c r="E194">
        <v>16</v>
      </c>
      <c r="F194">
        <v>6.6</v>
      </c>
      <c r="G194" t="s">
        <v>25</v>
      </c>
      <c r="H194" t="s">
        <v>26</v>
      </c>
      <c r="I194">
        <v>48.24</v>
      </c>
      <c r="J194">
        <v>55.63</v>
      </c>
      <c r="K194">
        <v>5.03</v>
      </c>
      <c r="L194">
        <v>74.8</v>
      </c>
      <c r="M194">
        <v>74.8</v>
      </c>
      <c r="N194">
        <v>74.8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0.1</v>
      </c>
      <c r="U194">
        <v>0.1</v>
      </c>
      <c r="V194">
        <v>1</v>
      </c>
      <c r="W194">
        <v>2</v>
      </c>
      <c r="X194">
        <v>0</v>
      </c>
      <c r="Y194">
        <v>1</v>
      </c>
    </row>
    <row r="195" spans="1:25" x14ac:dyDescent="0.25">
      <c r="A195">
        <v>210</v>
      </c>
      <c r="B195" t="s">
        <v>34</v>
      </c>
      <c r="C195">
        <v>5068</v>
      </c>
      <c r="D195">
        <v>18</v>
      </c>
      <c r="E195">
        <v>16</v>
      </c>
      <c r="F195">
        <v>6.5</v>
      </c>
      <c r="G195" t="s">
        <v>25</v>
      </c>
      <c r="H195" t="s">
        <v>26</v>
      </c>
      <c r="I195">
        <v>40.130000000000003</v>
      </c>
      <c r="J195">
        <v>24.91</v>
      </c>
      <c r="K195">
        <v>2.09</v>
      </c>
      <c r="L195">
        <v>532.89</v>
      </c>
      <c r="M195">
        <v>445.07</v>
      </c>
      <c r="N195">
        <v>375.13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0.15</v>
      </c>
      <c r="U195">
        <v>3.53</v>
      </c>
      <c r="V195">
        <v>1</v>
      </c>
      <c r="W195">
        <v>4</v>
      </c>
      <c r="X195">
        <v>1</v>
      </c>
      <c r="Y195">
        <v>2</v>
      </c>
    </row>
    <row r="196" spans="1:25" x14ac:dyDescent="0.25">
      <c r="A196">
        <v>211</v>
      </c>
      <c r="B196" t="s">
        <v>34</v>
      </c>
      <c r="C196">
        <v>5164</v>
      </c>
      <c r="D196">
        <v>16</v>
      </c>
      <c r="E196">
        <v>16</v>
      </c>
      <c r="F196">
        <v>6.2</v>
      </c>
      <c r="G196" t="s">
        <v>25</v>
      </c>
      <c r="H196" t="s">
        <v>26</v>
      </c>
      <c r="I196">
        <v>60.82</v>
      </c>
      <c r="J196">
        <v>57.21</v>
      </c>
      <c r="K196">
        <v>4.6900000000000004</v>
      </c>
      <c r="L196">
        <v>73.400000000000006</v>
      </c>
      <c r="M196">
        <v>73.400000000000006</v>
      </c>
      <c r="N196">
        <v>73.400000000000006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0.1</v>
      </c>
      <c r="U196">
        <v>0.1</v>
      </c>
      <c r="V196">
        <v>1</v>
      </c>
      <c r="W196">
        <v>2</v>
      </c>
      <c r="X196">
        <v>0</v>
      </c>
      <c r="Y196">
        <v>1</v>
      </c>
    </row>
    <row r="197" spans="1:25" x14ac:dyDescent="0.25">
      <c r="A197">
        <v>212</v>
      </c>
      <c r="B197" t="s">
        <v>34</v>
      </c>
      <c r="C197">
        <v>5164</v>
      </c>
      <c r="D197">
        <v>16</v>
      </c>
      <c r="E197">
        <v>16</v>
      </c>
      <c r="F197">
        <v>6.4</v>
      </c>
      <c r="G197" t="s">
        <v>25</v>
      </c>
      <c r="H197" t="s">
        <v>26</v>
      </c>
      <c r="I197">
        <v>55.9</v>
      </c>
      <c r="J197">
        <v>52.59</v>
      </c>
      <c r="K197">
        <v>4.74</v>
      </c>
      <c r="L197">
        <v>73.400000000000006</v>
      </c>
      <c r="M197">
        <v>73.400000000000006</v>
      </c>
      <c r="N197">
        <v>73.400000000000006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0.1</v>
      </c>
      <c r="U197">
        <v>0.1</v>
      </c>
      <c r="V197">
        <v>1</v>
      </c>
      <c r="W197">
        <v>2</v>
      </c>
      <c r="X197">
        <v>0</v>
      </c>
      <c r="Y197">
        <v>1</v>
      </c>
    </row>
    <row r="198" spans="1:25" x14ac:dyDescent="0.25">
      <c r="A198">
        <v>213</v>
      </c>
      <c r="B198" t="s">
        <v>34</v>
      </c>
      <c r="C198">
        <v>5016</v>
      </c>
      <c r="D198">
        <v>18</v>
      </c>
      <c r="E198">
        <v>16</v>
      </c>
      <c r="F198">
        <v>6.4</v>
      </c>
      <c r="G198" t="s">
        <v>25</v>
      </c>
      <c r="H198" t="s">
        <v>26</v>
      </c>
      <c r="I198">
        <v>72.3</v>
      </c>
      <c r="J198">
        <v>35.07</v>
      </c>
      <c r="K198">
        <v>3.94</v>
      </c>
      <c r="L198">
        <v>86.3</v>
      </c>
      <c r="M198">
        <v>86.3</v>
      </c>
      <c r="N198">
        <v>86.3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0.1</v>
      </c>
      <c r="U198">
        <v>0.1</v>
      </c>
      <c r="V198">
        <v>1</v>
      </c>
      <c r="W198">
        <v>2</v>
      </c>
      <c r="X198">
        <v>0</v>
      </c>
      <c r="Y198">
        <v>1</v>
      </c>
    </row>
    <row r="199" spans="1:25" x14ac:dyDescent="0.25">
      <c r="A199">
        <v>214</v>
      </c>
      <c r="B199" t="s">
        <v>34</v>
      </c>
      <c r="C199">
        <v>5016</v>
      </c>
      <c r="D199">
        <v>18</v>
      </c>
      <c r="E199">
        <v>16</v>
      </c>
      <c r="F199">
        <v>6.4</v>
      </c>
      <c r="G199" t="s">
        <v>25</v>
      </c>
      <c r="H199" t="s">
        <v>26</v>
      </c>
      <c r="I199">
        <v>68.03</v>
      </c>
      <c r="J199">
        <v>40.869999999999997</v>
      </c>
      <c r="K199">
        <v>4.0599999999999996</v>
      </c>
      <c r="L199">
        <v>86.3</v>
      </c>
      <c r="M199">
        <v>86.3</v>
      </c>
      <c r="N199">
        <v>86.3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0.1</v>
      </c>
      <c r="U199">
        <v>0.1</v>
      </c>
      <c r="V199">
        <v>1</v>
      </c>
      <c r="W199">
        <v>2</v>
      </c>
      <c r="X199">
        <v>0</v>
      </c>
      <c r="Y199">
        <v>1</v>
      </c>
    </row>
    <row r="200" spans="1:25" x14ac:dyDescent="0.25">
      <c r="A200">
        <v>215</v>
      </c>
      <c r="B200" t="s">
        <v>34</v>
      </c>
      <c r="C200">
        <v>5039</v>
      </c>
      <c r="D200">
        <v>18</v>
      </c>
      <c r="E200">
        <v>16</v>
      </c>
      <c r="F200">
        <v>7.1</v>
      </c>
      <c r="G200" t="s">
        <v>25</v>
      </c>
      <c r="H200" t="s">
        <v>26</v>
      </c>
      <c r="I200">
        <v>43.87</v>
      </c>
      <c r="J200">
        <v>23.74</v>
      </c>
      <c r="K200">
        <v>2.95</v>
      </c>
      <c r="L200">
        <v>237.17</v>
      </c>
      <c r="M200">
        <v>201.13</v>
      </c>
      <c r="N200">
        <v>237.17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0.15</v>
      </c>
      <c r="U200">
        <v>0.15</v>
      </c>
      <c r="V200">
        <v>2</v>
      </c>
      <c r="W200">
        <v>4</v>
      </c>
      <c r="X200">
        <v>0</v>
      </c>
      <c r="Y200">
        <v>1</v>
      </c>
    </row>
    <row r="201" spans="1:25" x14ac:dyDescent="0.25">
      <c r="A201">
        <v>216</v>
      </c>
      <c r="B201" t="s">
        <v>34</v>
      </c>
      <c r="C201">
        <v>5033</v>
      </c>
      <c r="D201">
        <v>18</v>
      </c>
      <c r="E201">
        <v>16</v>
      </c>
      <c r="F201">
        <v>6.3</v>
      </c>
      <c r="G201" t="s">
        <v>25</v>
      </c>
      <c r="H201" t="s">
        <v>26</v>
      </c>
      <c r="I201">
        <v>45.89</v>
      </c>
      <c r="J201">
        <v>35.57</v>
      </c>
      <c r="K201">
        <v>2.79</v>
      </c>
      <c r="L201">
        <v>281.3</v>
      </c>
      <c r="M201">
        <v>244.8</v>
      </c>
      <c r="N201">
        <v>281.3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0.1</v>
      </c>
      <c r="U201">
        <v>0.1</v>
      </c>
      <c r="V201">
        <v>2</v>
      </c>
      <c r="W201">
        <v>3</v>
      </c>
      <c r="X201">
        <v>0</v>
      </c>
      <c r="Y201">
        <v>1</v>
      </c>
    </row>
    <row r="202" spans="1:25" x14ac:dyDescent="0.25">
      <c r="A202">
        <v>217</v>
      </c>
      <c r="B202" t="s">
        <v>34</v>
      </c>
      <c r="C202">
        <v>5011</v>
      </c>
      <c r="D202">
        <v>18</v>
      </c>
      <c r="E202">
        <v>16</v>
      </c>
      <c r="F202">
        <v>6.1</v>
      </c>
      <c r="G202" t="s">
        <v>25</v>
      </c>
      <c r="H202" t="s">
        <v>26</v>
      </c>
      <c r="I202">
        <v>48.75</v>
      </c>
      <c r="J202">
        <v>45.58</v>
      </c>
      <c r="K202">
        <v>4.17</v>
      </c>
      <c r="L202">
        <v>210.7</v>
      </c>
      <c r="M202">
        <v>178.7</v>
      </c>
      <c r="N202">
        <v>124.8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0.1</v>
      </c>
      <c r="U202">
        <v>2.8</v>
      </c>
      <c r="V202">
        <v>2</v>
      </c>
      <c r="W202">
        <v>3</v>
      </c>
      <c r="X202">
        <v>1</v>
      </c>
      <c r="Y202">
        <v>2</v>
      </c>
    </row>
    <row r="203" spans="1:25" x14ac:dyDescent="0.25">
      <c r="A203">
        <v>218</v>
      </c>
      <c r="B203" t="s">
        <v>34</v>
      </c>
      <c r="C203">
        <v>5070</v>
      </c>
      <c r="D203">
        <v>18</v>
      </c>
      <c r="E203">
        <v>16</v>
      </c>
      <c r="F203">
        <v>6.2</v>
      </c>
      <c r="G203" t="s">
        <v>25</v>
      </c>
      <c r="H203" t="s">
        <v>26</v>
      </c>
      <c r="I203">
        <v>46.42</v>
      </c>
      <c r="J203">
        <v>45.58</v>
      </c>
      <c r="K203">
        <v>3.07</v>
      </c>
      <c r="L203">
        <v>224.5</v>
      </c>
      <c r="M203">
        <v>178.4</v>
      </c>
      <c r="N203">
        <v>224.5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0.1</v>
      </c>
      <c r="U203">
        <v>0.1</v>
      </c>
      <c r="V203">
        <v>2</v>
      </c>
      <c r="W203">
        <v>4</v>
      </c>
      <c r="X203">
        <v>0</v>
      </c>
      <c r="Y203">
        <v>1</v>
      </c>
    </row>
    <row r="204" spans="1:25" x14ac:dyDescent="0.25">
      <c r="A204">
        <v>219</v>
      </c>
      <c r="B204" t="s">
        <v>34</v>
      </c>
      <c r="C204">
        <v>5085</v>
      </c>
      <c r="D204">
        <v>18</v>
      </c>
      <c r="E204">
        <v>16</v>
      </c>
      <c r="F204">
        <v>6.3</v>
      </c>
      <c r="G204" t="s">
        <v>25</v>
      </c>
      <c r="H204" t="s">
        <v>26</v>
      </c>
      <c r="I204">
        <v>61.56</v>
      </c>
      <c r="J204">
        <v>42.14</v>
      </c>
      <c r="K204">
        <v>3.33</v>
      </c>
      <c r="L204">
        <v>133</v>
      </c>
      <c r="M204">
        <v>115.6</v>
      </c>
      <c r="N204">
        <v>133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0.1</v>
      </c>
      <c r="U204">
        <v>0.1</v>
      </c>
      <c r="V204">
        <v>1</v>
      </c>
      <c r="W204">
        <v>3</v>
      </c>
      <c r="X204">
        <v>0</v>
      </c>
      <c r="Y204">
        <v>1</v>
      </c>
    </row>
    <row r="205" spans="1:25" x14ac:dyDescent="0.25">
      <c r="A205">
        <v>220</v>
      </c>
      <c r="B205" t="s">
        <v>34</v>
      </c>
      <c r="C205">
        <v>5109</v>
      </c>
      <c r="D205">
        <v>16</v>
      </c>
      <c r="E205">
        <v>16</v>
      </c>
      <c r="F205">
        <v>6.7</v>
      </c>
      <c r="G205" t="s">
        <v>25</v>
      </c>
      <c r="H205" t="s">
        <v>26</v>
      </c>
      <c r="I205">
        <v>54.13</v>
      </c>
      <c r="J205">
        <v>34.53</v>
      </c>
      <c r="K205">
        <v>3.51</v>
      </c>
      <c r="L205">
        <v>134.30000000000001</v>
      </c>
      <c r="M205">
        <v>116.5</v>
      </c>
      <c r="N205">
        <v>134.30000000000001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0.1</v>
      </c>
      <c r="U205">
        <v>0.1</v>
      </c>
      <c r="V205">
        <v>1</v>
      </c>
      <c r="W205">
        <v>3</v>
      </c>
      <c r="X205">
        <v>0</v>
      </c>
      <c r="Y205">
        <v>1</v>
      </c>
    </row>
    <row r="206" spans="1:25" x14ac:dyDescent="0.25">
      <c r="A206">
        <v>221</v>
      </c>
      <c r="B206" t="s">
        <v>34</v>
      </c>
      <c r="C206">
        <v>5032</v>
      </c>
      <c r="D206">
        <v>16</v>
      </c>
      <c r="E206">
        <v>16</v>
      </c>
      <c r="F206">
        <v>6.6</v>
      </c>
      <c r="G206" t="s">
        <v>25</v>
      </c>
      <c r="H206" t="s">
        <v>26</v>
      </c>
      <c r="I206">
        <v>50.85</v>
      </c>
      <c r="J206">
        <v>36.01</v>
      </c>
      <c r="K206">
        <v>3.47</v>
      </c>
      <c r="L206">
        <v>167.9</v>
      </c>
      <c r="M206">
        <v>148.9</v>
      </c>
      <c r="N206">
        <v>167.9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0.1</v>
      </c>
      <c r="U206">
        <v>0.1</v>
      </c>
      <c r="V206">
        <v>2</v>
      </c>
      <c r="W206">
        <v>3</v>
      </c>
      <c r="X206">
        <v>0</v>
      </c>
      <c r="Y206">
        <v>1</v>
      </c>
    </row>
    <row r="207" spans="1:25" x14ac:dyDescent="0.25">
      <c r="A207">
        <v>222</v>
      </c>
      <c r="B207" t="s">
        <v>34</v>
      </c>
      <c r="C207">
        <v>5032</v>
      </c>
      <c r="D207">
        <v>16</v>
      </c>
      <c r="E207">
        <v>16</v>
      </c>
      <c r="F207">
        <v>6.4</v>
      </c>
      <c r="G207" t="s">
        <v>25</v>
      </c>
      <c r="H207" t="s">
        <v>26</v>
      </c>
      <c r="I207">
        <v>60.52</v>
      </c>
      <c r="J207">
        <v>33.340000000000003</v>
      </c>
      <c r="K207">
        <v>3.13</v>
      </c>
      <c r="L207">
        <v>162.6</v>
      </c>
      <c r="M207">
        <v>143.6</v>
      </c>
      <c r="N207">
        <v>162.6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0.1</v>
      </c>
      <c r="U207">
        <v>0.1</v>
      </c>
      <c r="V207">
        <v>2</v>
      </c>
      <c r="W207">
        <v>3</v>
      </c>
      <c r="X207">
        <v>0</v>
      </c>
      <c r="Y207">
        <v>1</v>
      </c>
    </row>
    <row r="208" spans="1:25" x14ac:dyDescent="0.25">
      <c r="A208">
        <v>223</v>
      </c>
      <c r="B208" t="s">
        <v>34</v>
      </c>
      <c r="C208">
        <v>5162</v>
      </c>
      <c r="D208">
        <v>16</v>
      </c>
      <c r="E208">
        <v>16</v>
      </c>
      <c r="F208">
        <v>6.6</v>
      </c>
      <c r="G208" t="s">
        <v>25</v>
      </c>
      <c r="H208" t="s">
        <v>26</v>
      </c>
      <c r="I208">
        <v>64.08</v>
      </c>
      <c r="J208">
        <v>36.76</v>
      </c>
      <c r="K208">
        <v>3.72</v>
      </c>
      <c r="L208">
        <v>90.8</v>
      </c>
      <c r="M208">
        <v>90.8</v>
      </c>
      <c r="N208">
        <v>90.8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0.1</v>
      </c>
      <c r="U208">
        <v>0.1</v>
      </c>
      <c r="V208">
        <v>1</v>
      </c>
      <c r="W208">
        <v>2</v>
      </c>
      <c r="X208">
        <v>0</v>
      </c>
      <c r="Y208">
        <v>1</v>
      </c>
    </row>
    <row r="209" spans="1:25" x14ac:dyDescent="0.25">
      <c r="A209">
        <v>224</v>
      </c>
      <c r="B209" t="s">
        <v>34</v>
      </c>
      <c r="C209">
        <v>5162</v>
      </c>
      <c r="D209">
        <v>16</v>
      </c>
      <c r="E209">
        <v>16</v>
      </c>
      <c r="F209">
        <v>6.7</v>
      </c>
      <c r="G209" t="s">
        <v>25</v>
      </c>
      <c r="H209" t="s">
        <v>26</v>
      </c>
      <c r="I209">
        <v>57.01</v>
      </c>
      <c r="J209">
        <v>38.56</v>
      </c>
      <c r="K209">
        <v>3.81</v>
      </c>
      <c r="L209">
        <v>90.8</v>
      </c>
      <c r="M209">
        <v>90.8</v>
      </c>
      <c r="N209">
        <v>90.8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0.1</v>
      </c>
      <c r="U209">
        <v>0.1</v>
      </c>
      <c r="V209">
        <v>1</v>
      </c>
      <c r="W209">
        <v>2</v>
      </c>
      <c r="X209">
        <v>0</v>
      </c>
      <c r="Y209">
        <v>1</v>
      </c>
    </row>
    <row r="210" spans="1:25" x14ac:dyDescent="0.25">
      <c r="A210">
        <v>225</v>
      </c>
      <c r="B210" t="s">
        <v>34</v>
      </c>
      <c r="C210">
        <v>5046</v>
      </c>
      <c r="D210">
        <v>16</v>
      </c>
      <c r="E210">
        <v>16</v>
      </c>
      <c r="F210">
        <v>7.2</v>
      </c>
      <c r="G210" t="s">
        <v>25</v>
      </c>
      <c r="H210" t="s">
        <v>26</v>
      </c>
      <c r="I210">
        <v>45.72</v>
      </c>
      <c r="J210">
        <v>30.74</v>
      </c>
      <c r="K210">
        <v>3.66</v>
      </c>
      <c r="L210">
        <v>111.9</v>
      </c>
      <c r="M210">
        <v>111.9</v>
      </c>
      <c r="N210">
        <v>111.9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0.1</v>
      </c>
      <c r="U210">
        <v>0.1</v>
      </c>
      <c r="V210">
        <v>1</v>
      </c>
      <c r="W210">
        <v>3</v>
      </c>
      <c r="X210">
        <v>0</v>
      </c>
      <c r="Y210">
        <v>1</v>
      </c>
    </row>
    <row r="211" spans="1:25" x14ac:dyDescent="0.25">
      <c r="A211">
        <v>226</v>
      </c>
      <c r="B211" t="s">
        <v>34</v>
      </c>
      <c r="C211">
        <v>5046</v>
      </c>
      <c r="D211">
        <v>16</v>
      </c>
      <c r="E211">
        <v>16</v>
      </c>
      <c r="F211">
        <v>7.1</v>
      </c>
      <c r="G211" t="s">
        <v>25</v>
      </c>
      <c r="H211" t="s">
        <v>26</v>
      </c>
      <c r="I211">
        <v>41.86</v>
      </c>
      <c r="J211">
        <v>32.6</v>
      </c>
      <c r="K211">
        <v>3.84</v>
      </c>
      <c r="L211">
        <v>146.5</v>
      </c>
      <c r="M211">
        <v>146.5</v>
      </c>
      <c r="N211">
        <v>146.5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0.1</v>
      </c>
      <c r="U211">
        <v>0.1</v>
      </c>
      <c r="V211">
        <v>2</v>
      </c>
      <c r="W211">
        <v>4</v>
      </c>
      <c r="X211">
        <v>0</v>
      </c>
      <c r="Y211">
        <v>1</v>
      </c>
    </row>
    <row r="212" spans="1:25" x14ac:dyDescent="0.25">
      <c r="A212">
        <v>227</v>
      </c>
      <c r="B212" t="s">
        <v>34</v>
      </c>
      <c r="C212">
        <v>5163</v>
      </c>
      <c r="D212">
        <v>16</v>
      </c>
      <c r="E212">
        <v>16</v>
      </c>
      <c r="F212">
        <v>6.4</v>
      </c>
      <c r="G212" t="s">
        <v>25</v>
      </c>
      <c r="H212" t="s">
        <v>26</v>
      </c>
      <c r="I212">
        <v>41.53</v>
      </c>
      <c r="J212">
        <v>47.6</v>
      </c>
      <c r="K212">
        <v>3.48</v>
      </c>
      <c r="L212">
        <v>167.8</v>
      </c>
      <c r="M212">
        <v>167.8</v>
      </c>
      <c r="N212">
        <v>167.8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0.1</v>
      </c>
      <c r="U212">
        <v>0.1</v>
      </c>
      <c r="V212">
        <v>2</v>
      </c>
      <c r="W212">
        <v>5</v>
      </c>
      <c r="X212">
        <v>0</v>
      </c>
      <c r="Y212">
        <v>1</v>
      </c>
    </row>
    <row r="213" spans="1:25" x14ac:dyDescent="0.25">
      <c r="A213">
        <v>228</v>
      </c>
      <c r="B213" t="s">
        <v>34</v>
      </c>
      <c r="C213">
        <v>5024</v>
      </c>
      <c r="D213">
        <v>16</v>
      </c>
      <c r="E213">
        <v>16</v>
      </c>
      <c r="F213">
        <v>6.3</v>
      </c>
      <c r="G213" t="s">
        <v>25</v>
      </c>
      <c r="H213" t="s">
        <v>26</v>
      </c>
      <c r="I213">
        <v>48.54</v>
      </c>
      <c r="J213">
        <v>45.67</v>
      </c>
      <c r="K213">
        <v>3.59</v>
      </c>
      <c r="L213">
        <v>148.6</v>
      </c>
      <c r="M213">
        <v>132</v>
      </c>
      <c r="N213">
        <v>76</v>
      </c>
      <c r="O213">
        <v>0</v>
      </c>
      <c r="P213">
        <v>0</v>
      </c>
      <c r="Q213">
        <v>0</v>
      </c>
      <c r="R213">
        <v>0</v>
      </c>
      <c r="S213">
        <v>71</v>
      </c>
      <c r="T213">
        <v>0.2</v>
      </c>
      <c r="U213">
        <v>2.9</v>
      </c>
      <c r="V213">
        <v>2</v>
      </c>
      <c r="W213">
        <v>3</v>
      </c>
      <c r="X213">
        <v>1</v>
      </c>
      <c r="Y213">
        <v>2</v>
      </c>
    </row>
    <row r="214" spans="1:25" x14ac:dyDescent="0.25">
      <c r="A214">
        <v>229</v>
      </c>
      <c r="B214" t="s">
        <v>34</v>
      </c>
      <c r="C214">
        <v>5024</v>
      </c>
      <c r="D214">
        <v>16</v>
      </c>
      <c r="E214">
        <v>16</v>
      </c>
      <c r="F214">
        <v>6.3</v>
      </c>
      <c r="G214" t="s">
        <v>25</v>
      </c>
      <c r="H214" t="s">
        <v>26</v>
      </c>
      <c r="I214">
        <v>46.61</v>
      </c>
      <c r="J214">
        <v>46.4</v>
      </c>
      <c r="K214">
        <v>3.75</v>
      </c>
      <c r="L214">
        <v>148.6</v>
      </c>
      <c r="M214">
        <v>132</v>
      </c>
      <c r="N214">
        <v>76</v>
      </c>
      <c r="O214">
        <v>0</v>
      </c>
      <c r="P214">
        <v>0</v>
      </c>
      <c r="Q214">
        <v>0</v>
      </c>
      <c r="R214">
        <v>0</v>
      </c>
      <c r="S214">
        <v>92</v>
      </c>
      <c r="T214">
        <v>0.2</v>
      </c>
      <c r="U214">
        <v>2.9</v>
      </c>
      <c r="V214">
        <v>2</v>
      </c>
      <c r="W214">
        <v>3</v>
      </c>
      <c r="X214">
        <v>1</v>
      </c>
      <c r="Y214">
        <v>2</v>
      </c>
    </row>
    <row r="215" spans="1:25" x14ac:dyDescent="0.25">
      <c r="A215">
        <v>230</v>
      </c>
      <c r="B215" t="s">
        <v>34</v>
      </c>
      <c r="C215">
        <v>5024</v>
      </c>
      <c r="D215">
        <v>16</v>
      </c>
      <c r="E215">
        <v>16</v>
      </c>
      <c r="F215">
        <v>6.3</v>
      </c>
      <c r="G215" t="s">
        <v>25</v>
      </c>
      <c r="H215" t="s">
        <v>26</v>
      </c>
      <c r="I215">
        <v>47.84</v>
      </c>
      <c r="J215">
        <v>46.46</v>
      </c>
      <c r="K215">
        <v>3.78</v>
      </c>
      <c r="L215">
        <v>148.6</v>
      </c>
      <c r="M215">
        <v>132</v>
      </c>
      <c r="N215">
        <v>76</v>
      </c>
      <c r="O215">
        <v>0</v>
      </c>
      <c r="P215">
        <v>0</v>
      </c>
      <c r="Q215">
        <v>0</v>
      </c>
      <c r="R215">
        <v>0</v>
      </c>
      <c r="S215">
        <v>92</v>
      </c>
      <c r="T215">
        <v>0.2</v>
      </c>
      <c r="U215">
        <v>2.9</v>
      </c>
      <c r="V215">
        <v>2</v>
      </c>
      <c r="W215">
        <v>3</v>
      </c>
      <c r="X215">
        <v>1</v>
      </c>
      <c r="Y215">
        <v>2</v>
      </c>
    </row>
    <row r="216" spans="1:25" x14ac:dyDescent="0.25">
      <c r="A216">
        <v>231</v>
      </c>
      <c r="B216" t="s">
        <v>34</v>
      </c>
      <c r="C216">
        <v>5024</v>
      </c>
      <c r="D216">
        <v>16</v>
      </c>
      <c r="E216">
        <v>16</v>
      </c>
      <c r="F216">
        <v>6.3</v>
      </c>
      <c r="G216" t="s">
        <v>25</v>
      </c>
      <c r="H216" t="s">
        <v>26</v>
      </c>
      <c r="I216">
        <v>46.63</v>
      </c>
      <c r="J216">
        <v>46.4</v>
      </c>
      <c r="K216">
        <v>3.73</v>
      </c>
      <c r="L216">
        <v>148.6</v>
      </c>
      <c r="M216">
        <v>132</v>
      </c>
      <c r="N216">
        <v>76</v>
      </c>
      <c r="O216">
        <v>0</v>
      </c>
      <c r="P216">
        <v>0</v>
      </c>
      <c r="Q216">
        <v>0</v>
      </c>
      <c r="R216">
        <v>0</v>
      </c>
      <c r="S216">
        <v>92</v>
      </c>
      <c r="T216">
        <v>0.2</v>
      </c>
      <c r="U216">
        <v>2.9</v>
      </c>
      <c r="V216">
        <v>2</v>
      </c>
      <c r="W216">
        <v>3</v>
      </c>
      <c r="X216">
        <v>1</v>
      </c>
      <c r="Y216">
        <v>2</v>
      </c>
    </row>
    <row r="217" spans="1:25" x14ac:dyDescent="0.25">
      <c r="A217">
        <v>232</v>
      </c>
      <c r="B217" t="s">
        <v>34</v>
      </c>
      <c r="C217">
        <v>5024</v>
      </c>
      <c r="D217">
        <v>16</v>
      </c>
      <c r="E217">
        <v>16</v>
      </c>
      <c r="F217">
        <v>6.4</v>
      </c>
      <c r="G217" t="s">
        <v>25</v>
      </c>
      <c r="H217" t="s">
        <v>26</v>
      </c>
      <c r="I217">
        <v>48.93</v>
      </c>
      <c r="J217">
        <v>42.89</v>
      </c>
      <c r="K217">
        <v>3.61</v>
      </c>
      <c r="L217">
        <v>148.6</v>
      </c>
      <c r="M217">
        <v>132</v>
      </c>
      <c r="N217">
        <v>76</v>
      </c>
      <c r="O217">
        <v>0</v>
      </c>
      <c r="P217">
        <v>0</v>
      </c>
      <c r="Q217">
        <v>0</v>
      </c>
      <c r="R217">
        <v>0</v>
      </c>
      <c r="S217">
        <v>36</v>
      </c>
      <c r="T217">
        <v>0.2</v>
      </c>
      <c r="U217">
        <v>2.9</v>
      </c>
      <c r="V217">
        <v>2</v>
      </c>
      <c r="W217">
        <v>3</v>
      </c>
      <c r="X217">
        <v>1</v>
      </c>
      <c r="Y217">
        <v>2</v>
      </c>
    </row>
    <row r="218" spans="1:25" x14ac:dyDescent="0.25">
      <c r="A218">
        <v>233</v>
      </c>
      <c r="B218" t="s">
        <v>34</v>
      </c>
      <c r="C218">
        <v>5024</v>
      </c>
      <c r="D218">
        <v>16</v>
      </c>
      <c r="E218">
        <v>16</v>
      </c>
      <c r="F218">
        <v>6.3</v>
      </c>
      <c r="G218" t="s">
        <v>25</v>
      </c>
      <c r="H218" t="s">
        <v>26</v>
      </c>
      <c r="I218">
        <v>53.74</v>
      </c>
      <c r="J218">
        <v>44.69</v>
      </c>
      <c r="K218">
        <v>3.87</v>
      </c>
      <c r="L218">
        <v>151.61000000000001</v>
      </c>
      <c r="M218">
        <v>123.8</v>
      </c>
      <c r="N218">
        <v>91.4</v>
      </c>
      <c r="O218">
        <v>0</v>
      </c>
      <c r="P218">
        <v>0</v>
      </c>
      <c r="Q218">
        <v>0</v>
      </c>
      <c r="R218">
        <v>0</v>
      </c>
      <c r="S218">
        <v>43</v>
      </c>
      <c r="T218">
        <v>0.2</v>
      </c>
      <c r="U218">
        <v>2.9</v>
      </c>
      <c r="V218">
        <v>1</v>
      </c>
      <c r="W218">
        <v>3</v>
      </c>
      <c r="X218">
        <v>1</v>
      </c>
      <c r="Y218">
        <v>2</v>
      </c>
    </row>
    <row r="219" spans="1:25" x14ac:dyDescent="0.25">
      <c r="A219">
        <v>234</v>
      </c>
      <c r="B219" t="s">
        <v>34</v>
      </c>
      <c r="C219">
        <v>5024</v>
      </c>
      <c r="D219">
        <v>16</v>
      </c>
      <c r="E219">
        <v>16</v>
      </c>
      <c r="F219">
        <v>6.3</v>
      </c>
      <c r="G219" t="s">
        <v>25</v>
      </c>
      <c r="H219" t="s">
        <v>26</v>
      </c>
      <c r="I219">
        <v>56.04</v>
      </c>
      <c r="J219">
        <v>40.130000000000003</v>
      </c>
      <c r="K219">
        <v>3.37</v>
      </c>
      <c r="L219">
        <v>170.71</v>
      </c>
      <c r="M219">
        <v>142.30000000000001</v>
      </c>
      <c r="N219">
        <v>90.8</v>
      </c>
      <c r="O219">
        <v>0</v>
      </c>
      <c r="P219">
        <v>0</v>
      </c>
      <c r="Q219">
        <v>0</v>
      </c>
      <c r="R219">
        <v>0</v>
      </c>
      <c r="S219">
        <v>15</v>
      </c>
      <c r="T219">
        <v>0.2</v>
      </c>
      <c r="U219">
        <v>2.9</v>
      </c>
      <c r="V219">
        <v>2</v>
      </c>
      <c r="W219">
        <v>3</v>
      </c>
      <c r="X219">
        <v>1</v>
      </c>
      <c r="Y219">
        <v>2</v>
      </c>
    </row>
    <row r="220" spans="1:25" x14ac:dyDescent="0.25">
      <c r="A220">
        <v>235</v>
      </c>
      <c r="B220" t="s">
        <v>34</v>
      </c>
      <c r="C220">
        <v>5352</v>
      </c>
      <c r="D220">
        <v>16</v>
      </c>
      <c r="E220">
        <v>16</v>
      </c>
      <c r="F220">
        <v>6.9</v>
      </c>
      <c r="G220" t="s">
        <v>25</v>
      </c>
      <c r="H220" t="s">
        <v>26</v>
      </c>
      <c r="I220">
        <v>67.48</v>
      </c>
      <c r="J220">
        <v>13.13</v>
      </c>
      <c r="K220">
        <v>1.57</v>
      </c>
      <c r="L220">
        <v>188</v>
      </c>
      <c r="M220">
        <v>142.5</v>
      </c>
      <c r="N220">
        <v>188</v>
      </c>
      <c r="O220">
        <v>0</v>
      </c>
      <c r="P220">
        <v>0</v>
      </c>
      <c r="Q220">
        <v>0</v>
      </c>
      <c r="R220">
        <v>0</v>
      </c>
      <c r="S220">
        <v>40</v>
      </c>
      <c r="T220">
        <v>0.1</v>
      </c>
      <c r="U220">
        <v>0.1</v>
      </c>
      <c r="V220">
        <v>1</v>
      </c>
      <c r="W220">
        <v>2</v>
      </c>
      <c r="X220">
        <v>0</v>
      </c>
      <c r="Y220">
        <v>1</v>
      </c>
    </row>
    <row r="221" spans="1:25" x14ac:dyDescent="0.25">
      <c r="A221">
        <v>236</v>
      </c>
      <c r="B221" t="s">
        <v>34</v>
      </c>
      <c r="C221">
        <v>5352</v>
      </c>
      <c r="D221">
        <v>16</v>
      </c>
      <c r="E221">
        <v>16</v>
      </c>
      <c r="F221">
        <v>6.9</v>
      </c>
      <c r="G221" t="s">
        <v>25</v>
      </c>
      <c r="H221" t="s">
        <v>26</v>
      </c>
      <c r="I221">
        <v>59</v>
      </c>
      <c r="J221">
        <v>23.35</v>
      </c>
      <c r="K221">
        <v>2.2200000000000002</v>
      </c>
      <c r="L221">
        <v>147.80000000000001</v>
      </c>
      <c r="M221">
        <v>120</v>
      </c>
      <c r="N221">
        <v>147.80000000000001</v>
      </c>
      <c r="O221">
        <v>0</v>
      </c>
      <c r="P221">
        <v>0</v>
      </c>
      <c r="Q221">
        <v>0</v>
      </c>
      <c r="R221">
        <v>0</v>
      </c>
      <c r="S221">
        <v>52</v>
      </c>
      <c r="T221">
        <v>0.1</v>
      </c>
      <c r="U221">
        <v>0.1</v>
      </c>
      <c r="V221">
        <v>1</v>
      </c>
      <c r="W221">
        <v>2</v>
      </c>
      <c r="X221">
        <v>0</v>
      </c>
      <c r="Y221">
        <v>1</v>
      </c>
    </row>
    <row r="222" spans="1:25" x14ac:dyDescent="0.25">
      <c r="A222">
        <v>237</v>
      </c>
      <c r="B222" t="s">
        <v>34</v>
      </c>
      <c r="C222">
        <v>5083</v>
      </c>
      <c r="D222">
        <v>16</v>
      </c>
      <c r="E222">
        <v>16</v>
      </c>
      <c r="F222">
        <v>6.3</v>
      </c>
      <c r="G222" t="s">
        <v>25</v>
      </c>
      <c r="H222" t="s">
        <v>26</v>
      </c>
      <c r="I222">
        <v>55.87</v>
      </c>
      <c r="J222">
        <v>58.96</v>
      </c>
      <c r="K222">
        <v>4.2300000000000004</v>
      </c>
      <c r="L222">
        <v>78.400000000000006</v>
      </c>
      <c r="M222">
        <v>78.400000000000006</v>
      </c>
      <c r="N222">
        <v>78.400000000000006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0.1</v>
      </c>
      <c r="U222">
        <v>0.1</v>
      </c>
      <c r="V222">
        <v>1</v>
      </c>
      <c r="W222">
        <v>2</v>
      </c>
      <c r="X222">
        <v>0</v>
      </c>
      <c r="Y222">
        <v>1</v>
      </c>
    </row>
    <row r="223" spans="1:25" x14ac:dyDescent="0.25">
      <c r="A223">
        <v>238</v>
      </c>
      <c r="B223" t="s">
        <v>34</v>
      </c>
      <c r="C223">
        <v>5083</v>
      </c>
      <c r="D223">
        <v>16</v>
      </c>
      <c r="E223">
        <v>16</v>
      </c>
      <c r="F223">
        <v>6.5</v>
      </c>
      <c r="G223" t="s">
        <v>25</v>
      </c>
      <c r="H223" t="s">
        <v>26</v>
      </c>
      <c r="I223">
        <v>51.35</v>
      </c>
      <c r="J223">
        <v>54.73</v>
      </c>
      <c r="K223">
        <v>5.01</v>
      </c>
      <c r="L223">
        <v>76.099999999999994</v>
      </c>
      <c r="M223">
        <v>76.099999999999994</v>
      </c>
      <c r="N223">
        <v>76.099999999999994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0.1</v>
      </c>
      <c r="U223">
        <v>0.1</v>
      </c>
      <c r="V223">
        <v>1</v>
      </c>
      <c r="W223">
        <v>2</v>
      </c>
      <c r="X223">
        <v>0</v>
      </c>
      <c r="Y223">
        <v>1</v>
      </c>
    </row>
    <row r="224" spans="1:25" x14ac:dyDescent="0.25">
      <c r="A224">
        <v>239</v>
      </c>
      <c r="B224" t="s">
        <v>34</v>
      </c>
      <c r="C224">
        <v>5083</v>
      </c>
      <c r="D224">
        <v>16</v>
      </c>
      <c r="E224">
        <v>16</v>
      </c>
      <c r="F224">
        <v>6.9</v>
      </c>
      <c r="G224" t="s">
        <v>25</v>
      </c>
      <c r="H224" t="s">
        <v>26</v>
      </c>
      <c r="I224">
        <v>45.17</v>
      </c>
      <c r="J224">
        <v>49.1</v>
      </c>
      <c r="K224">
        <v>4.51</v>
      </c>
      <c r="L224">
        <v>73.099999999999994</v>
      </c>
      <c r="M224">
        <v>73.099999999999994</v>
      </c>
      <c r="N224">
        <v>73.099999999999994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0.1</v>
      </c>
      <c r="U224">
        <v>0.1</v>
      </c>
      <c r="V224">
        <v>1</v>
      </c>
      <c r="W224">
        <v>2</v>
      </c>
      <c r="X224">
        <v>0</v>
      </c>
      <c r="Y224">
        <v>1</v>
      </c>
    </row>
    <row r="225" spans="1:25" x14ac:dyDescent="0.25">
      <c r="A225">
        <v>240</v>
      </c>
      <c r="B225" t="s">
        <v>34</v>
      </c>
      <c r="C225">
        <v>5083</v>
      </c>
      <c r="D225">
        <v>16</v>
      </c>
      <c r="E225">
        <v>16</v>
      </c>
      <c r="F225">
        <v>6.4</v>
      </c>
      <c r="G225" t="s">
        <v>25</v>
      </c>
      <c r="H225" t="s">
        <v>26</v>
      </c>
      <c r="I225">
        <v>46.56</v>
      </c>
      <c r="J225">
        <v>62.14</v>
      </c>
      <c r="K225">
        <v>4.0999999999999996</v>
      </c>
      <c r="L225">
        <v>75.599999999999994</v>
      </c>
      <c r="M225">
        <v>75.599999999999994</v>
      </c>
      <c r="N225">
        <v>75.599999999999994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0.1</v>
      </c>
      <c r="U225">
        <v>0.1</v>
      </c>
      <c r="V225">
        <v>1</v>
      </c>
      <c r="W225">
        <v>2</v>
      </c>
      <c r="X225">
        <v>0</v>
      </c>
      <c r="Y225">
        <v>1</v>
      </c>
    </row>
    <row r="226" spans="1:25" x14ac:dyDescent="0.25">
      <c r="A226">
        <v>241</v>
      </c>
      <c r="B226" t="s">
        <v>34</v>
      </c>
      <c r="C226">
        <v>5023</v>
      </c>
      <c r="D226">
        <v>16</v>
      </c>
      <c r="E226">
        <v>16</v>
      </c>
      <c r="F226">
        <v>6</v>
      </c>
      <c r="G226" t="s">
        <v>25</v>
      </c>
      <c r="H226" t="s">
        <v>26</v>
      </c>
      <c r="I226">
        <v>54.61</v>
      </c>
      <c r="J226">
        <v>59.12</v>
      </c>
      <c r="K226">
        <v>4.59</v>
      </c>
      <c r="L226">
        <v>131</v>
      </c>
      <c r="M226">
        <v>96.4</v>
      </c>
      <c r="N226">
        <v>131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0.1</v>
      </c>
      <c r="U226">
        <v>0.1</v>
      </c>
      <c r="V226">
        <v>1</v>
      </c>
      <c r="W226">
        <v>3</v>
      </c>
      <c r="X226">
        <v>0</v>
      </c>
      <c r="Y226">
        <v>1</v>
      </c>
    </row>
    <row r="227" spans="1:25" x14ac:dyDescent="0.25">
      <c r="A227">
        <v>242</v>
      </c>
      <c r="B227" t="s">
        <v>34</v>
      </c>
      <c r="C227">
        <v>5023</v>
      </c>
      <c r="D227">
        <v>16</v>
      </c>
      <c r="E227">
        <v>16</v>
      </c>
      <c r="F227">
        <v>6.1</v>
      </c>
      <c r="G227" t="s">
        <v>25</v>
      </c>
      <c r="H227" t="s">
        <v>26</v>
      </c>
      <c r="I227">
        <v>53.87</v>
      </c>
      <c r="J227">
        <v>58.94</v>
      </c>
      <c r="K227">
        <v>4.6399999999999997</v>
      </c>
      <c r="L227">
        <v>131</v>
      </c>
      <c r="M227">
        <v>96.4</v>
      </c>
      <c r="N227">
        <v>131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0.1</v>
      </c>
      <c r="U227">
        <v>0.1</v>
      </c>
      <c r="V227">
        <v>1</v>
      </c>
      <c r="W227">
        <v>3</v>
      </c>
      <c r="X227">
        <v>0</v>
      </c>
      <c r="Y227">
        <v>1</v>
      </c>
    </row>
    <row r="228" spans="1:25" x14ac:dyDescent="0.25">
      <c r="A228">
        <v>243</v>
      </c>
      <c r="B228" t="s">
        <v>34</v>
      </c>
      <c r="C228">
        <v>5023</v>
      </c>
      <c r="D228">
        <v>16</v>
      </c>
      <c r="E228">
        <v>16</v>
      </c>
      <c r="F228">
        <v>6.1</v>
      </c>
      <c r="G228" t="s">
        <v>25</v>
      </c>
      <c r="H228" t="s">
        <v>26</v>
      </c>
      <c r="I228">
        <v>55.13</v>
      </c>
      <c r="J228">
        <v>59.04</v>
      </c>
      <c r="K228">
        <v>4.57</v>
      </c>
      <c r="L228">
        <v>116.7</v>
      </c>
      <c r="M228">
        <v>98.9</v>
      </c>
      <c r="N228">
        <v>116.7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0.1</v>
      </c>
      <c r="U228">
        <v>0.1</v>
      </c>
      <c r="V228">
        <v>1</v>
      </c>
      <c r="W228">
        <v>3</v>
      </c>
      <c r="X228">
        <v>0</v>
      </c>
      <c r="Y228">
        <v>1</v>
      </c>
    </row>
    <row r="229" spans="1:25" x14ac:dyDescent="0.25">
      <c r="A229">
        <v>244</v>
      </c>
      <c r="B229" t="s">
        <v>34</v>
      </c>
      <c r="C229">
        <v>5023</v>
      </c>
      <c r="D229">
        <v>16</v>
      </c>
      <c r="E229">
        <v>16</v>
      </c>
      <c r="F229">
        <v>6.2</v>
      </c>
      <c r="G229" t="s">
        <v>25</v>
      </c>
      <c r="H229" t="s">
        <v>26</v>
      </c>
      <c r="I229">
        <v>51.23</v>
      </c>
      <c r="J229">
        <v>58.96</v>
      </c>
      <c r="K229">
        <v>4.6500000000000004</v>
      </c>
      <c r="L229">
        <v>116.7</v>
      </c>
      <c r="M229">
        <v>98.9</v>
      </c>
      <c r="N229">
        <v>116.7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0.1</v>
      </c>
      <c r="U229">
        <v>0.1</v>
      </c>
      <c r="V229">
        <v>1</v>
      </c>
      <c r="W229">
        <v>3</v>
      </c>
      <c r="X229">
        <v>0</v>
      </c>
      <c r="Y229">
        <v>1</v>
      </c>
    </row>
    <row r="230" spans="1:25" x14ac:dyDescent="0.25">
      <c r="A230">
        <v>245</v>
      </c>
      <c r="B230" t="s">
        <v>34</v>
      </c>
      <c r="C230">
        <v>5023</v>
      </c>
      <c r="D230">
        <v>16</v>
      </c>
      <c r="E230">
        <v>16</v>
      </c>
      <c r="F230">
        <v>6.1</v>
      </c>
      <c r="G230" t="s">
        <v>25</v>
      </c>
      <c r="H230" t="s">
        <v>26</v>
      </c>
      <c r="I230">
        <v>54.34</v>
      </c>
      <c r="J230">
        <v>58.69</v>
      </c>
      <c r="K230">
        <v>4.5999999999999996</v>
      </c>
      <c r="L230">
        <v>116.7</v>
      </c>
      <c r="M230">
        <v>98.9</v>
      </c>
      <c r="N230">
        <v>116.7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0.1</v>
      </c>
      <c r="U230">
        <v>0.1</v>
      </c>
      <c r="V230">
        <v>1</v>
      </c>
      <c r="W230">
        <v>3</v>
      </c>
      <c r="X230">
        <v>0</v>
      </c>
      <c r="Y230">
        <v>1</v>
      </c>
    </row>
    <row r="231" spans="1:25" x14ac:dyDescent="0.25">
      <c r="A231">
        <v>246</v>
      </c>
      <c r="B231" t="s">
        <v>34</v>
      </c>
      <c r="C231">
        <v>5051</v>
      </c>
      <c r="D231">
        <v>16</v>
      </c>
      <c r="E231">
        <v>16</v>
      </c>
      <c r="F231">
        <v>6.4</v>
      </c>
      <c r="G231" t="s">
        <v>25</v>
      </c>
      <c r="H231" t="s">
        <v>26</v>
      </c>
      <c r="I231">
        <v>47.09</v>
      </c>
      <c r="J231">
        <v>39</v>
      </c>
      <c r="K231">
        <v>3.17</v>
      </c>
      <c r="L231">
        <v>225.8</v>
      </c>
      <c r="M231">
        <v>181.2</v>
      </c>
      <c r="N231">
        <v>225.8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0.1</v>
      </c>
      <c r="U231">
        <v>1.2</v>
      </c>
      <c r="V231">
        <v>1</v>
      </c>
      <c r="W231">
        <v>4</v>
      </c>
      <c r="X231">
        <v>0</v>
      </c>
      <c r="Y231">
        <v>1</v>
      </c>
    </row>
    <row r="232" spans="1:25" x14ac:dyDescent="0.25">
      <c r="A232">
        <v>247</v>
      </c>
      <c r="B232" t="s">
        <v>34</v>
      </c>
      <c r="C232">
        <v>5600</v>
      </c>
      <c r="D232">
        <v>16</v>
      </c>
      <c r="E232">
        <v>16</v>
      </c>
      <c r="F232">
        <v>6.7</v>
      </c>
      <c r="G232" t="s">
        <v>25</v>
      </c>
      <c r="H232" t="s">
        <v>26</v>
      </c>
      <c r="I232">
        <v>39.840000000000003</v>
      </c>
      <c r="J232">
        <v>39.39</v>
      </c>
      <c r="K232">
        <v>3.32</v>
      </c>
      <c r="L232">
        <v>213.91</v>
      </c>
      <c r="M232">
        <v>171.58</v>
      </c>
      <c r="N232">
        <v>213.91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0.1</v>
      </c>
      <c r="U232">
        <v>0.1</v>
      </c>
      <c r="V232">
        <v>2</v>
      </c>
      <c r="W232">
        <v>3</v>
      </c>
      <c r="X232">
        <v>0</v>
      </c>
      <c r="Y232">
        <v>1</v>
      </c>
    </row>
    <row r="233" spans="1:25" x14ac:dyDescent="0.25">
      <c r="A233">
        <v>248</v>
      </c>
      <c r="B233" t="s">
        <v>34</v>
      </c>
      <c r="C233">
        <v>5085</v>
      </c>
      <c r="D233">
        <v>16</v>
      </c>
      <c r="E233">
        <v>16</v>
      </c>
      <c r="F233">
        <v>6.2</v>
      </c>
      <c r="G233" t="s">
        <v>25</v>
      </c>
      <c r="H233" t="s">
        <v>26</v>
      </c>
      <c r="I233">
        <v>37.799999999999997</v>
      </c>
      <c r="J233">
        <v>52.96</v>
      </c>
      <c r="K233">
        <v>3.75</v>
      </c>
      <c r="L233">
        <v>207.5</v>
      </c>
      <c r="M233">
        <v>180.6</v>
      </c>
      <c r="N233">
        <v>95.2</v>
      </c>
      <c r="O233">
        <v>0</v>
      </c>
      <c r="P233">
        <v>0</v>
      </c>
      <c r="Q233">
        <v>0</v>
      </c>
      <c r="R233">
        <v>0</v>
      </c>
      <c r="S233">
        <v>90</v>
      </c>
      <c r="T233">
        <v>0.1</v>
      </c>
      <c r="U233">
        <v>5.5</v>
      </c>
      <c r="V233">
        <v>3</v>
      </c>
      <c r="W233">
        <v>4</v>
      </c>
      <c r="X233">
        <v>1</v>
      </c>
      <c r="Y233">
        <v>3</v>
      </c>
    </row>
    <row r="234" spans="1:25" x14ac:dyDescent="0.25">
      <c r="A234">
        <v>249</v>
      </c>
      <c r="B234" t="s">
        <v>34</v>
      </c>
      <c r="C234">
        <v>5085</v>
      </c>
      <c r="D234">
        <v>16</v>
      </c>
      <c r="E234">
        <v>16</v>
      </c>
      <c r="F234">
        <v>6.4</v>
      </c>
      <c r="G234" t="s">
        <v>25</v>
      </c>
      <c r="H234" t="s">
        <v>26</v>
      </c>
      <c r="I234">
        <v>48.48</v>
      </c>
      <c r="J234">
        <v>46.02</v>
      </c>
      <c r="K234">
        <v>4.4000000000000004</v>
      </c>
      <c r="L234">
        <v>141.69999999999999</v>
      </c>
      <c r="M234">
        <v>114.1</v>
      </c>
      <c r="N234">
        <v>71.8</v>
      </c>
      <c r="O234">
        <v>0</v>
      </c>
      <c r="P234">
        <v>0</v>
      </c>
      <c r="Q234">
        <v>0</v>
      </c>
      <c r="R234">
        <v>0</v>
      </c>
      <c r="S234">
        <v>82</v>
      </c>
      <c r="T234">
        <v>0.1</v>
      </c>
      <c r="U234">
        <v>2.8</v>
      </c>
      <c r="V234">
        <v>1</v>
      </c>
      <c r="W234">
        <v>3</v>
      </c>
      <c r="X234">
        <v>1</v>
      </c>
      <c r="Y234">
        <v>2</v>
      </c>
    </row>
    <row r="235" spans="1:25" x14ac:dyDescent="0.25">
      <c r="A235">
        <v>250</v>
      </c>
      <c r="B235" t="s">
        <v>34</v>
      </c>
      <c r="C235">
        <v>5064</v>
      </c>
      <c r="D235">
        <v>16</v>
      </c>
      <c r="E235">
        <v>16</v>
      </c>
      <c r="F235">
        <v>6.6</v>
      </c>
      <c r="G235" t="s">
        <v>25</v>
      </c>
      <c r="H235" t="s">
        <v>26</v>
      </c>
      <c r="I235">
        <v>55.2</v>
      </c>
      <c r="J235">
        <v>22.08</v>
      </c>
      <c r="K235">
        <v>2.66</v>
      </c>
      <c r="L235">
        <v>197.7</v>
      </c>
      <c r="M235">
        <v>197.7</v>
      </c>
      <c r="N235">
        <v>197.7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0.1</v>
      </c>
      <c r="U235">
        <v>0.2</v>
      </c>
      <c r="V235">
        <v>1</v>
      </c>
      <c r="W235">
        <v>4</v>
      </c>
      <c r="X235">
        <v>0</v>
      </c>
      <c r="Y235">
        <v>1</v>
      </c>
    </row>
    <row r="236" spans="1:25" x14ac:dyDescent="0.25">
      <c r="A236">
        <v>251</v>
      </c>
      <c r="B236" t="s">
        <v>34</v>
      </c>
      <c r="C236">
        <v>5043</v>
      </c>
      <c r="D236">
        <v>16</v>
      </c>
      <c r="E236">
        <v>16</v>
      </c>
      <c r="F236">
        <v>7.2</v>
      </c>
      <c r="G236" t="s">
        <v>25</v>
      </c>
      <c r="H236" t="s">
        <v>26</v>
      </c>
      <c r="I236">
        <v>33.5</v>
      </c>
      <c r="J236">
        <v>32.880000000000003</v>
      </c>
      <c r="K236">
        <v>3.24</v>
      </c>
      <c r="L236">
        <v>153.5</v>
      </c>
      <c r="M236">
        <v>139.1</v>
      </c>
      <c r="N236">
        <v>89.3</v>
      </c>
      <c r="O236">
        <v>0</v>
      </c>
      <c r="P236">
        <v>0</v>
      </c>
      <c r="Q236">
        <v>0</v>
      </c>
      <c r="R236">
        <v>0</v>
      </c>
      <c r="S236">
        <v>127</v>
      </c>
      <c r="T236">
        <v>0.1</v>
      </c>
      <c r="U236">
        <v>2.8</v>
      </c>
      <c r="V236">
        <v>2</v>
      </c>
      <c r="W236">
        <v>3</v>
      </c>
      <c r="X236">
        <v>1</v>
      </c>
      <c r="Y236">
        <v>2</v>
      </c>
    </row>
    <row r="237" spans="1:25" x14ac:dyDescent="0.25">
      <c r="A237">
        <v>252</v>
      </c>
      <c r="B237" t="s">
        <v>34</v>
      </c>
      <c r="C237">
        <v>5043</v>
      </c>
      <c r="D237">
        <v>16</v>
      </c>
      <c r="E237">
        <v>16</v>
      </c>
      <c r="F237">
        <v>7.3</v>
      </c>
      <c r="G237" t="s">
        <v>25</v>
      </c>
      <c r="H237" t="s">
        <v>26</v>
      </c>
      <c r="I237">
        <v>33.04</v>
      </c>
      <c r="J237">
        <v>31.01</v>
      </c>
      <c r="K237">
        <v>3.2</v>
      </c>
      <c r="L237">
        <v>153.5</v>
      </c>
      <c r="M237">
        <v>139.1</v>
      </c>
      <c r="N237">
        <v>89.3</v>
      </c>
      <c r="O237">
        <v>0</v>
      </c>
      <c r="P237">
        <v>0</v>
      </c>
      <c r="Q237">
        <v>0</v>
      </c>
      <c r="R237">
        <v>0</v>
      </c>
      <c r="S237">
        <v>127</v>
      </c>
      <c r="T237">
        <v>0.1</v>
      </c>
      <c r="U237">
        <v>2.8</v>
      </c>
      <c r="V237">
        <v>2</v>
      </c>
      <c r="W237">
        <v>3</v>
      </c>
      <c r="X237">
        <v>1</v>
      </c>
      <c r="Y237">
        <v>2</v>
      </c>
    </row>
    <row r="238" spans="1:25" x14ac:dyDescent="0.25">
      <c r="A238">
        <v>253</v>
      </c>
      <c r="B238" t="s">
        <v>34</v>
      </c>
      <c r="C238">
        <v>5015</v>
      </c>
      <c r="D238">
        <v>17</v>
      </c>
      <c r="E238">
        <v>16</v>
      </c>
      <c r="F238">
        <v>6.4</v>
      </c>
      <c r="G238" t="s">
        <v>25</v>
      </c>
      <c r="H238" t="s">
        <v>26</v>
      </c>
      <c r="I238">
        <v>11.35</v>
      </c>
      <c r="J238">
        <v>75.13</v>
      </c>
      <c r="K238">
        <v>5</v>
      </c>
      <c r="L238">
        <v>76.319999999999993</v>
      </c>
      <c r="M238">
        <v>76.319999999999993</v>
      </c>
      <c r="N238">
        <v>0</v>
      </c>
      <c r="O238">
        <v>0</v>
      </c>
      <c r="P238">
        <v>0</v>
      </c>
      <c r="Q238">
        <v>76.319999999999993</v>
      </c>
      <c r="R238">
        <v>75.319999999999993</v>
      </c>
      <c r="S238">
        <v>181</v>
      </c>
      <c r="T238">
        <v>3.85</v>
      </c>
      <c r="U238">
        <v>3.85</v>
      </c>
      <c r="V238">
        <v>1</v>
      </c>
      <c r="W238">
        <v>2</v>
      </c>
      <c r="X238">
        <v>1</v>
      </c>
      <c r="Y238">
        <v>1</v>
      </c>
    </row>
    <row r="239" spans="1:25" x14ac:dyDescent="0.25">
      <c r="A239">
        <v>254</v>
      </c>
      <c r="B239" t="s">
        <v>34</v>
      </c>
      <c r="C239">
        <v>5015</v>
      </c>
      <c r="D239">
        <v>17</v>
      </c>
      <c r="E239">
        <v>16</v>
      </c>
      <c r="F239">
        <v>5</v>
      </c>
      <c r="G239" t="s">
        <v>25</v>
      </c>
      <c r="H239" t="s">
        <v>26</v>
      </c>
      <c r="I239">
        <v>25.76</v>
      </c>
      <c r="J239">
        <v>114.39</v>
      </c>
      <c r="K239">
        <v>5.59</v>
      </c>
      <c r="L239">
        <v>76.319999999999993</v>
      </c>
      <c r="M239">
        <v>76.319999999999993</v>
      </c>
      <c r="N239">
        <v>0</v>
      </c>
      <c r="O239">
        <v>0</v>
      </c>
      <c r="P239">
        <v>0</v>
      </c>
      <c r="Q239">
        <v>76.319999999999993</v>
      </c>
      <c r="R239">
        <v>0</v>
      </c>
      <c r="S239">
        <v>113</v>
      </c>
      <c r="T239">
        <v>7.05</v>
      </c>
      <c r="U239">
        <v>7.05</v>
      </c>
      <c r="V239">
        <v>1</v>
      </c>
      <c r="W239">
        <v>2</v>
      </c>
      <c r="X239">
        <v>2</v>
      </c>
      <c r="Y239">
        <v>1</v>
      </c>
    </row>
    <row r="240" spans="1:25" x14ac:dyDescent="0.25">
      <c r="A240">
        <v>255</v>
      </c>
      <c r="B240" t="s">
        <v>34</v>
      </c>
      <c r="C240">
        <v>5015</v>
      </c>
      <c r="D240">
        <v>17</v>
      </c>
      <c r="E240">
        <v>16</v>
      </c>
      <c r="F240">
        <v>6.8</v>
      </c>
      <c r="G240" t="s">
        <v>25</v>
      </c>
      <c r="H240" t="s">
        <v>26</v>
      </c>
      <c r="I240">
        <v>15.91</v>
      </c>
      <c r="J240">
        <v>60.9</v>
      </c>
      <c r="K240">
        <v>4.54</v>
      </c>
      <c r="L240">
        <v>76.319999999999993</v>
      </c>
      <c r="M240">
        <v>76.319999999999993</v>
      </c>
      <c r="N240">
        <v>0</v>
      </c>
      <c r="O240">
        <v>0</v>
      </c>
      <c r="P240">
        <v>0</v>
      </c>
      <c r="Q240">
        <v>76.319999999999993</v>
      </c>
      <c r="R240">
        <v>75.319999999999993</v>
      </c>
      <c r="S240">
        <v>181</v>
      </c>
      <c r="T240">
        <v>3.85</v>
      </c>
      <c r="U240">
        <v>3.85</v>
      </c>
      <c r="V240">
        <v>1</v>
      </c>
      <c r="W240">
        <v>2</v>
      </c>
      <c r="X240">
        <v>1</v>
      </c>
      <c r="Y240">
        <v>1</v>
      </c>
    </row>
    <row r="241" spans="1:25" x14ac:dyDescent="0.25">
      <c r="A241">
        <v>256</v>
      </c>
      <c r="B241" t="s">
        <v>34</v>
      </c>
      <c r="C241">
        <v>5015</v>
      </c>
      <c r="D241">
        <v>17</v>
      </c>
      <c r="E241">
        <v>16</v>
      </c>
      <c r="F241">
        <v>5.5</v>
      </c>
      <c r="G241" t="s">
        <v>25</v>
      </c>
      <c r="H241" t="s">
        <v>26</v>
      </c>
      <c r="I241">
        <v>25.71</v>
      </c>
      <c r="J241">
        <v>96.17</v>
      </c>
      <c r="K241">
        <v>4.9800000000000004</v>
      </c>
      <c r="L241">
        <v>76.319999999999993</v>
      </c>
      <c r="M241">
        <v>76.319999999999993</v>
      </c>
      <c r="N241">
        <v>0</v>
      </c>
      <c r="O241">
        <v>0</v>
      </c>
      <c r="P241">
        <v>0</v>
      </c>
      <c r="Q241">
        <v>76.319999999999993</v>
      </c>
      <c r="R241">
        <v>0</v>
      </c>
      <c r="S241">
        <v>113</v>
      </c>
      <c r="T241">
        <v>7.05</v>
      </c>
      <c r="U241">
        <v>7.05</v>
      </c>
      <c r="V241">
        <v>1</v>
      </c>
      <c r="W241">
        <v>2</v>
      </c>
      <c r="X241">
        <v>2</v>
      </c>
      <c r="Y241">
        <v>1</v>
      </c>
    </row>
    <row r="242" spans="1:25" x14ac:dyDescent="0.25">
      <c r="A242">
        <v>257</v>
      </c>
      <c r="B242" t="s">
        <v>34</v>
      </c>
      <c r="C242">
        <v>5211</v>
      </c>
      <c r="D242">
        <v>17</v>
      </c>
      <c r="E242">
        <v>16</v>
      </c>
      <c r="F242">
        <v>7.6</v>
      </c>
      <c r="G242" t="s">
        <v>27</v>
      </c>
      <c r="H242" t="s">
        <v>26</v>
      </c>
      <c r="I242">
        <v>39.26</v>
      </c>
      <c r="J242">
        <v>21.57</v>
      </c>
      <c r="K242">
        <v>2.68</v>
      </c>
      <c r="L242">
        <v>175.46</v>
      </c>
      <c r="M242">
        <v>127.99</v>
      </c>
      <c r="N242">
        <v>47.47</v>
      </c>
      <c r="O242">
        <v>0</v>
      </c>
      <c r="P242">
        <v>131.6</v>
      </c>
      <c r="Q242">
        <v>0</v>
      </c>
      <c r="R242">
        <v>0</v>
      </c>
      <c r="S242">
        <v>0</v>
      </c>
      <c r="T242">
        <v>0.15</v>
      </c>
      <c r="U242">
        <v>0.62</v>
      </c>
      <c r="V242">
        <v>1</v>
      </c>
      <c r="W242">
        <v>3</v>
      </c>
      <c r="X242">
        <v>0</v>
      </c>
      <c r="Y242">
        <v>1</v>
      </c>
    </row>
    <row r="243" spans="1:25" x14ac:dyDescent="0.25">
      <c r="A243">
        <v>258</v>
      </c>
      <c r="B243" t="s">
        <v>34</v>
      </c>
      <c r="C243">
        <v>5606</v>
      </c>
      <c r="D243">
        <v>17</v>
      </c>
      <c r="E243">
        <v>16</v>
      </c>
      <c r="F243">
        <v>6.6</v>
      </c>
      <c r="G243" t="s">
        <v>33</v>
      </c>
      <c r="H243" t="s">
        <v>26</v>
      </c>
      <c r="I243">
        <v>41.01</v>
      </c>
      <c r="J243">
        <v>40.33</v>
      </c>
      <c r="K243">
        <v>2.56</v>
      </c>
      <c r="L243">
        <v>188.2</v>
      </c>
      <c r="M243">
        <v>191.2</v>
      </c>
      <c r="N243">
        <v>131.80000000000001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0.1</v>
      </c>
      <c r="U243">
        <v>2.7</v>
      </c>
      <c r="V243">
        <v>2</v>
      </c>
      <c r="W243">
        <v>4</v>
      </c>
      <c r="X243">
        <v>0</v>
      </c>
      <c r="Y243">
        <v>2</v>
      </c>
    </row>
    <row r="244" spans="1:25" x14ac:dyDescent="0.25">
      <c r="A244">
        <v>259</v>
      </c>
      <c r="B244" t="s">
        <v>34</v>
      </c>
      <c r="C244">
        <v>5069</v>
      </c>
      <c r="D244">
        <v>18</v>
      </c>
      <c r="E244">
        <v>16</v>
      </c>
      <c r="F244">
        <v>6.6</v>
      </c>
      <c r="G244" t="s">
        <v>25</v>
      </c>
      <c r="H244" t="s">
        <v>26</v>
      </c>
      <c r="I244">
        <v>56.47</v>
      </c>
      <c r="J244">
        <v>11.08</v>
      </c>
      <c r="K244">
        <v>1.43</v>
      </c>
      <c r="L244">
        <v>340.58</v>
      </c>
      <c r="M244">
        <v>342.75</v>
      </c>
      <c r="N244">
        <v>253.02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0.15</v>
      </c>
      <c r="U244">
        <v>3.25</v>
      </c>
      <c r="V244">
        <v>3</v>
      </c>
      <c r="W244">
        <v>3</v>
      </c>
      <c r="X244">
        <v>1</v>
      </c>
      <c r="Y244">
        <v>2</v>
      </c>
    </row>
    <row r="245" spans="1:25" x14ac:dyDescent="0.25">
      <c r="A245">
        <v>260</v>
      </c>
      <c r="B245" t="s">
        <v>34</v>
      </c>
      <c r="C245">
        <v>5072</v>
      </c>
      <c r="D245">
        <v>17</v>
      </c>
      <c r="E245">
        <v>16</v>
      </c>
      <c r="F245">
        <v>6.3</v>
      </c>
      <c r="G245" t="s">
        <v>25</v>
      </c>
      <c r="H245" t="s">
        <v>26</v>
      </c>
      <c r="I245">
        <v>51.01</v>
      </c>
      <c r="J245">
        <v>18.63</v>
      </c>
      <c r="K245">
        <v>1.9</v>
      </c>
      <c r="L245">
        <v>538.99</v>
      </c>
      <c r="M245">
        <v>450.91</v>
      </c>
      <c r="N245">
        <v>147.68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0.15</v>
      </c>
      <c r="U245">
        <v>6.8</v>
      </c>
      <c r="V245">
        <v>2</v>
      </c>
      <c r="W245">
        <v>4</v>
      </c>
      <c r="X245">
        <v>2</v>
      </c>
      <c r="Y245">
        <v>3</v>
      </c>
    </row>
    <row r="246" spans="1:25" x14ac:dyDescent="0.25">
      <c r="A246">
        <v>261</v>
      </c>
      <c r="B246" t="s">
        <v>34</v>
      </c>
      <c r="C246">
        <v>5069</v>
      </c>
      <c r="D246">
        <v>18</v>
      </c>
      <c r="E246">
        <v>16</v>
      </c>
      <c r="F246">
        <v>6.5</v>
      </c>
      <c r="G246" t="s">
        <v>25</v>
      </c>
      <c r="H246" t="s">
        <v>26</v>
      </c>
      <c r="I246">
        <v>50.07</v>
      </c>
      <c r="J246">
        <v>18.62</v>
      </c>
      <c r="K246">
        <v>2.02</v>
      </c>
      <c r="L246">
        <v>400.86</v>
      </c>
      <c r="M246">
        <v>346.83</v>
      </c>
      <c r="N246">
        <v>254.63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0.15</v>
      </c>
      <c r="U246">
        <v>3.15</v>
      </c>
      <c r="V246">
        <v>2</v>
      </c>
      <c r="W246">
        <v>3</v>
      </c>
      <c r="X246">
        <v>1</v>
      </c>
      <c r="Y246">
        <v>2</v>
      </c>
    </row>
    <row r="247" spans="1:25" x14ac:dyDescent="0.25">
      <c r="A247">
        <v>263</v>
      </c>
      <c r="B247" t="s">
        <v>34</v>
      </c>
      <c r="C247">
        <v>5022</v>
      </c>
      <c r="D247">
        <v>17</v>
      </c>
      <c r="E247">
        <v>16</v>
      </c>
      <c r="F247">
        <v>6.3</v>
      </c>
      <c r="G247" t="s">
        <v>33</v>
      </c>
      <c r="H247" t="s">
        <v>26</v>
      </c>
      <c r="I247">
        <v>49.77</v>
      </c>
      <c r="J247">
        <v>23.75</v>
      </c>
      <c r="K247">
        <v>2.19</v>
      </c>
      <c r="L247">
        <v>354.32</v>
      </c>
      <c r="M247">
        <v>381.99</v>
      </c>
      <c r="N247">
        <v>142.41999999999999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0.15</v>
      </c>
      <c r="U247">
        <v>6.15</v>
      </c>
      <c r="V247">
        <v>2</v>
      </c>
      <c r="W247">
        <v>5</v>
      </c>
      <c r="X247">
        <v>2</v>
      </c>
      <c r="Y247">
        <v>3</v>
      </c>
    </row>
    <row r="248" spans="1:25" x14ac:dyDescent="0.25">
      <c r="A248">
        <v>264</v>
      </c>
      <c r="B248" t="s">
        <v>34</v>
      </c>
      <c r="C248">
        <v>5081</v>
      </c>
      <c r="D248">
        <v>17</v>
      </c>
      <c r="E248">
        <v>16</v>
      </c>
      <c r="F248">
        <v>6.4</v>
      </c>
      <c r="G248" t="s">
        <v>25</v>
      </c>
      <c r="H248" t="s">
        <v>26</v>
      </c>
      <c r="I248">
        <v>52.76</v>
      </c>
      <c r="J248">
        <v>36.43</v>
      </c>
      <c r="K248">
        <v>4.58</v>
      </c>
      <c r="L248">
        <v>144.66</v>
      </c>
      <c r="M248">
        <v>148.63</v>
      </c>
      <c r="N248">
        <v>41.24</v>
      </c>
      <c r="O248">
        <v>0</v>
      </c>
      <c r="P248">
        <v>69.19</v>
      </c>
      <c r="Q248">
        <v>0</v>
      </c>
      <c r="R248">
        <v>0</v>
      </c>
      <c r="S248">
        <v>77</v>
      </c>
      <c r="T248">
        <v>0.15</v>
      </c>
      <c r="U248">
        <v>2.9</v>
      </c>
      <c r="V248">
        <v>3</v>
      </c>
      <c r="W248">
        <v>2</v>
      </c>
      <c r="X248">
        <v>1</v>
      </c>
      <c r="Y248">
        <v>2</v>
      </c>
    </row>
    <row r="249" spans="1:25" x14ac:dyDescent="0.25">
      <c r="A249">
        <v>265</v>
      </c>
      <c r="B249" t="s">
        <v>34</v>
      </c>
      <c r="C249">
        <v>5120</v>
      </c>
      <c r="D249">
        <v>16</v>
      </c>
      <c r="E249">
        <v>16</v>
      </c>
      <c r="F249">
        <v>6.9</v>
      </c>
      <c r="G249" t="s">
        <v>25</v>
      </c>
      <c r="H249" t="s">
        <v>26</v>
      </c>
      <c r="I249">
        <v>46.92</v>
      </c>
      <c r="J249">
        <v>12.33</v>
      </c>
      <c r="K249">
        <v>2.13</v>
      </c>
      <c r="L249">
        <v>421.1</v>
      </c>
      <c r="M249">
        <v>349.1</v>
      </c>
      <c r="N249">
        <v>421.1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0.1</v>
      </c>
      <c r="U249">
        <v>0.1</v>
      </c>
      <c r="V249">
        <v>3</v>
      </c>
      <c r="W249">
        <v>4</v>
      </c>
      <c r="X249">
        <v>0</v>
      </c>
      <c r="Y249">
        <v>1</v>
      </c>
    </row>
    <row r="250" spans="1:25" x14ac:dyDescent="0.25">
      <c r="A250">
        <v>266</v>
      </c>
      <c r="B250" t="s">
        <v>34</v>
      </c>
      <c r="C250">
        <v>5069</v>
      </c>
      <c r="D250">
        <v>16</v>
      </c>
      <c r="E250">
        <v>16</v>
      </c>
      <c r="F250">
        <v>5.4</v>
      </c>
      <c r="G250" t="s">
        <v>25</v>
      </c>
      <c r="H250" t="s">
        <v>26</v>
      </c>
      <c r="I250">
        <v>28.04</v>
      </c>
      <c r="J250">
        <v>83.93</v>
      </c>
      <c r="K250">
        <v>13.89</v>
      </c>
      <c r="L250">
        <v>103.8</v>
      </c>
      <c r="M250">
        <v>103.8</v>
      </c>
      <c r="N250">
        <v>103.8</v>
      </c>
      <c r="O250">
        <v>0</v>
      </c>
      <c r="P250">
        <v>0</v>
      </c>
      <c r="Q250">
        <v>0</v>
      </c>
      <c r="R250">
        <v>103.8</v>
      </c>
      <c r="S250">
        <v>147</v>
      </c>
      <c r="T250">
        <v>0.1</v>
      </c>
      <c r="U250">
        <v>0.1</v>
      </c>
      <c r="V250">
        <v>2</v>
      </c>
      <c r="W250">
        <v>1</v>
      </c>
      <c r="X250">
        <v>0</v>
      </c>
      <c r="Y250">
        <v>1</v>
      </c>
    </row>
    <row r="251" spans="1:25" x14ac:dyDescent="0.25">
      <c r="A251">
        <v>267</v>
      </c>
      <c r="B251" t="s">
        <v>34</v>
      </c>
      <c r="C251">
        <v>5069</v>
      </c>
      <c r="D251">
        <v>16</v>
      </c>
      <c r="E251">
        <v>16</v>
      </c>
      <c r="F251">
        <v>6.7</v>
      </c>
      <c r="G251" t="s">
        <v>25</v>
      </c>
      <c r="H251" t="s">
        <v>26</v>
      </c>
      <c r="I251">
        <v>42.33</v>
      </c>
      <c r="J251">
        <v>40.75</v>
      </c>
      <c r="K251">
        <v>5.29</v>
      </c>
      <c r="L251">
        <v>102.9</v>
      </c>
      <c r="M251">
        <v>102.9</v>
      </c>
      <c r="N251">
        <v>0</v>
      </c>
      <c r="O251">
        <v>0</v>
      </c>
      <c r="P251">
        <v>0</v>
      </c>
      <c r="Q251">
        <v>102.9</v>
      </c>
      <c r="R251">
        <v>0</v>
      </c>
      <c r="S251">
        <v>150</v>
      </c>
      <c r="T251">
        <v>3.5</v>
      </c>
      <c r="U251">
        <v>3.5</v>
      </c>
      <c r="V251">
        <v>2</v>
      </c>
      <c r="W251">
        <v>3</v>
      </c>
      <c r="X251">
        <v>1</v>
      </c>
      <c r="Y251">
        <v>1</v>
      </c>
    </row>
    <row r="252" spans="1:25" x14ac:dyDescent="0.25">
      <c r="A252">
        <v>268</v>
      </c>
      <c r="B252" t="s">
        <v>34</v>
      </c>
      <c r="C252">
        <v>5213</v>
      </c>
      <c r="D252">
        <v>16</v>
      </c>
      <c r="E252">
        <v>16</v>
      </c>
      <c r="F252">
        <v>6.2</v>
      </c>
      <c r="G252" t="s">
        <v>25</v>
      </c>
      <c r="H252" t="s">
        <v>26</v>
      </c>
      <c r="I252">
        <v>44.55</v>
      </c>
      <c r="J252">
        <v>54.09</v>
      </c>
      <c r="K252">
        <v>3.43</v>
      </c>
      <c r="L252">
        <v>145.5</v>
      </c>
      <c r="M252">
        <v>148.5</v>
      </c>
      <c r="N252">
        <v>55.9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0.1</v>
      </c>
      <c r="U252">
        <v>2.8</v>
      </c>
      <c r="V252">
        <v>1</v>
      </c>
      <c r="W252">
        <v>3</v>
      </c>
      <c r="X252">
        <v>1</v>
      </c>
      <c r="Y252">
        <v>2</v>
      </c>
    </row>
    <row r="253" spans="1:25" x14ac:dyDescent="0.25">
      <c r="A253">
        <v>269</v>
      </c>
      <c r="B253" t="s">
        <v>34</v>
      </c>
      <c r="C253">
        <v>5254</v>
      </c>
      <c r="D253">
        <v>17</v>
      </c>
      <c r="E253">
        <v>16</v>
      </c>
      <c r="F253">
        <v>6.1</v>
      </c>
      <c r="G253" t="s">
        <v>25</v>
      </c>
      <c r="H253" t="s">
        <v>26</v>
      </c>
      <c r="I253">
        <v>45.25</v>
      </c>
      <c r="J253">
        <v>50.15</v>
      </c>
      <c r="K253">
        <v>3.39</v>
      </c>
      <c r="L253">
        <v>209.32</v>
      </c>
      <c r="M253">
        <v>178.07</v>
      </c>
      <c r="N253">
        <v>209.32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0.3</v>
      </c>
      <c r="U253">
        <v>0.3</v>
      </c>
      <c r="V253">
        <v>1</v>
      </c>
      <c r="W253">
        <v>4</v>
      </c>
      <c r="X253">
        <v>0</v>
      </c>
      <c r="Y253">
        <v>1</v>
      </c>
    </row>
    <row r="254" spans="1:25" x14ac:dyDescent="0.25">
      <c r="A254">
        <v>270</v>
      </c>
      <c r="B254" t="s">
        <v>34</v>
      </c>
      <c r="C254">
        <v>5165</v>
      </c>
      <c r="D254">
        <v>17</v>
      </c>
      <c r="E254">
        <v>16</v>
      </c>
      <c r="F254">
        <v>6.8</v>
      </c>
      <c r="G254" t="s">
        <v>25</v>
      </c>
      <c r="H254" t="s">
        <v>26</v>
      </c>
      <c r="I254">
        <v>46.21</v>
      </c>
      <c r="J254">
        <v>34.4</v>
      </c>
      <c r="K254">
        <v>3.46</v>
      </c>
      <c r="L254">
        <v>123.3</v>
      </c>
      <c r="M254">
        <v>110.1</v>
      </c>
      <c r="N254">
        <v>65.099999999999994</v>
      </c>
      <c r="O254">
        <v>0</v>
      </c>
      <c r="P254">
        <v>0</v>
      </c>
      <c r="Q254">
        <v>0</v>
      </c>
      <c r="R254">
        <v>0</v>
      </c>
      <c r="S254">
        <v>113</v>
      </c>
      <c r="T254">
        <v>0.1</v>
      </c>
      <c r="U254">
        <v>2.8</v>
      </c>
      <c r="V254">
        <v>1</v>
      </c>
      <c r="W254">
        <v>3</v>
      </c>
      <c r="X254">
        <v>1</v>
      </c>
      <c r="Y254">
        <v>2</v>
      </c>
    </row>
    <row r="255" spans="1:25" x14ac:dyDescent="0.25">
      <c r="A255">
        <v>271</v>
      </c>
      <c r="B255" t="s">
        <v>34</v>
      </c>
      <c r="C255">
        <v>5165</v>
      </c>
      <c r="D255">
        <v>17</v>
      </c>
      <c r="E255">
        <v>16</v>
      </c>
      <c r="F255">
        <v>6.3</v>
      </c>
      <c r="G255" t="s">
        <v>25</v>
      </c>
      <c r="H255" t="s">
        <v>26</v>
      </c>
      <c r="I255">
        <v>61.9</v>
      </c>
      <c r="J255">
        <v>41.52</v>
      </c>
      <c r="K255">
        <v>4.2</v>
      </c>
      <c r="L255">
        <v>78.81</v>
      </c>
      <c r="M255">
        <v>81.8</v>
      </c>
      <c r="N255">
        <v>36.200000000000003</v>
      </c>
      <c r="O255">
        <v>0</v>
      </c>
      <c r="P255">
        <v>0</v>
      </c>
      <c r="Q255">
        <v>0</v>
      </c>
      <c r="R255">
        <v>0</v>
      </c>
      <c r="S255">
        <v>50</v>
      </c>
      <c r="T255">
        <v>0.1</v>
      </c>
      <c r="U255">
        <v>2.8</v>
      </c>
      <c r="V255">
        <v>1</v>
      </c>
      <c r="W255">
        <v>3</v>
      </c>
      <c r="X255">
        <v>1</v>
      </c>
      <c r="Y255">
        <v>2</v>
      </c>
    </row>
    <row r="256" spans="1:25" x14ac:dyDescent="0.25">
      <c r="A256">
        <v>272</v>
      </c>
      <c r="B256" t="s">
        <v>34</v>
      </c>
      <c r="C256">
        <v>5085</v>
      </c>
      <c r="D256">
        <v>17</v>
      </c>
      <c r="E256">
        <v>16</v>
      </c>
      <c r="F256">
        <v>6.1</v>
      </c>
      <c r="G256" t="s">
        <v>25</v>
      </c>
      <c r="H256" t="s">
        <v>26</v>
      </c>
      <c r="I256">
        <v>49.04</v>
      </c>
      <c r="J256">
        <v>46.49</v>
      </c>
      <c r="K256">
        <v>3.37</v>
      </c>
      <c r="L256">
        <v>175.21</v>
      </c>
      <c r="M256">
        <v>177.2</v>
      </c>
      <c r="N256">
        <v>120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0.1</v>
      </c>
      <c r="U256">
        <v>2.8</v>
      </c>
      <c r="V256">
        <v>2</v>
      </c>
      <c r="W256">
        <v>3</v>
      </c>
      <c r="X256">
        <v>1</v>
      </c>
      <c r="Y256">
        <v>2</v>
      </c>
    </row>
    <row r="257" spans="1:25" x14ac:dyDescent="0.25">
      <c r="A257">
        <v>273</v>
      </c>
      <c r="B257" t="s">
        <v>34</v>
      </c>
      <c r="C257">
        <v>5039</v>
      </c>
      <c r="D257">
        <v>17</v>
      </c>
      <c r="E257">
        <v>16</v>
      </c>
      <c r="F257">
        <v>6.2</v>
      </c>
      <c r="G257" t="s">
        <v>25</v>
      </c>
      <c r="H257" t="s">
        <v>26</v>
      </c>
      <c r="I257">
        <v>56.59</v>
      </c>
      <c r="J257">
        <v>46.99</v>
      </c>
      <c r="K257">
        <v>3.73</v>
      </c>
      <c r="L257">
        <v>126.01</v>
      </c>
      <c r="M257">
        <v>110.9</v>
      </c>
      <c r="N257">
        <v>87.7</v>
      </c>
      <c r="O257">
        <v>0</v>
      </c>
      <c r="P257">
        <v>0</v>
      </c>
      <c r="Q257">
        <v>0</v>
      </c>
      <c r="R257">
        <v>0</v>
      </c>
      <c r="S257">
        <v>50</v>
      </c>
      <c r="T257">
        <v>0.1</v>
      </c>
      <c r="U257">
        <v>2.8</v>
      </c>
      <c r="V257">
        <v>2</v>
      </c>
      <c r="W257">
        <v>3</v>
      </c>
      <c r="X257">
        <v>1</v>
      </c>
      <c r="Y257">
        <v>2</v>
      </c>
    </row>
    <row r="258" spans="1:25" x14ac:dyDescent="0.25">
      <c r="A258">
        <v>274</v>
      </c>
      <c r="B258" t="s">
        <v>34</v>
      </c>
      <c r="C258">
        <v>5039</v>
      </c>
      <c r="D258">
        <v>17</v>
      </c>
      <c r="E258">
        <v>16</v>
      </c>
      <c r="F258">
        <v>6.2</v>
      </c>
      <c r="G258" t="s">
        <v>25</v>
      </c>
      <c r="H258" t="s">
        <v>26</v>
      </c>
      <c r="I258">
        <v>56.59</v>
      </c>
      <c r="J258">
        <v>46.99</v>
      </c>
      <c r="K258">
        <v>3.73</v>
      </c>
      <c r="L258">
        <v>126.01</v>
      </c>
      <c r="M258">
        <v>110.9</v>
      </c>
      <c r="N258">
        <v>87.7</v>
      </c>
      <c r="O258">
        <v>0</v>
      </c>
      <c r="P258">
        <v>0</v>
      </c>
      <c r="Q258">
        <v>0</v>
      </c>
      <c r="R258">
        <v>0</v>
      </c>
      <c r="S258">
        <v>50</v>
      </c>
      <c r="T258">
        <v>0.1</v>
      </c>
      <c r="U258">
        <v>2.8</v>
      </c>
      <c r="V258">
        <v>2</v>
      </c>
      <c r="W258">
        <v>3</v>
      </c>
      <c r="X258">
        <v>1</v>
      </c>
      <c r="Y258">
        <v>2</v>
      </c>
    </row>
    <row r="259" spans="1:25" x14ac:dyDescent="0.25">
      <c r="A259">
        <v>275</v>
      </c>
      <c r="B259" t="s">
        <v>34</v>
      </c>
      <c r="C259">
        <v>5113</v>
      </c>
      <c r="D259">
        <v>16</v>
      </c>
      <c r="E259">
        <v>16</v>
      </c>
      <c r="F259">
        <v>5.8</v>
      </c>
      <c r="G259" t="s">
        <v>25</v>
      </c>
      <c r="H259" t="s">
        <v>26</v>
      </c>
      <c r="I259">
        <v>38.86</v>
      </c>
      <c r="J259">
        <v>81.739999999999995</v>
      </c>
      <c r="K259">
        <v>5.35</v>
      </c>
      <c r="L259">
        <v>99.5</v>
      </c>
      <c r="M259">
        <v>99.5</v>
      </c>
      <c r="N259">
        <v>99.5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0.25</v>
      </c>
      <c r="U259">
        <v>0.25</v>
      </c>
      <c r="V259">
        <v>1</v>
      </c>
      <c r="W259">
        <v>3</v>
      </c>
      <c r="X259">
        <v>0</v>
      </c>
      <c r="Y259">
        <v>1</v>
      </c>
    </row>
    <row r="260" spans="1:25" x14ac:dyDescent="0.25">
      <c r="A260">
        <v>276</v>
      </c>
      <c r="B260" t="s">
        <v>34</v>
      </c>
      <c r="C260">
        <v>5172</v>
      </c>
      <c r="D260">
        <v>16</v>
      </c>
      <c r="E260">
        <v>16</v>
      </c>
      <c r="F260">
        <v>6.9</v>
      </c>
      <c r="G260" t="s">
        <v>27</v>
      </c>
      <c r="H260" t="s">
        <v>26</v>
      </c>
      <c r="I260">
        <v>40.94</v>
      </c>
      <c r="J260">
        <v>33.31</v>
      </c>
      <c r="K260">
        <v>2.2799999999999998</v>
      </c>
      <c r="L260">
        <v>223.69</v>
      </c>
      <c r="M260">
        <v>187.64</v>
      </c>
      <c r="N260">
        <v>111.66</v>
      </c>
      <c r="O260">
        <v>0</v>
      </c>
      <c r="P260">
        <v>38.130000000000003</v>
      </c>
      <c r="Q260">
        <v>0</v>
      </c>
      <c r="R260">
        <v>0</v>
      </c>
      <c r="S260">
        <v>0</v>
      </c>
      <c r="T260">
        <v>0.15</v>
      </c>
      <c r="U260">
        <v>3.42</v>
      </c>
      <c r="V260">
        <v>1</v>
      </c>
      <c r="W260">
        <v>3</v>
      </c>
      <c r="X260">
        <v>1</v>
      </c>
      <c r="Y260">
        <v>2</v>
      </c>
    </row>
    <row r="261" spans="1:25" x14ac:dyDescent="0.25">
      <c r="A261">
        <v>277</v>
      </c>
      <c r="B261" t="s">
        <v>34</v>
      </c>
      <c r="C261">
        <v>5172</v>
      </c>
      <c r="D261">
        <v>16</v>
      </c>
      <c r="E261">
        <v>16</v>
      </c>
      <c r="F261">
        <v>6.9</v>
      </c>
      <c r="G261" t="s">
        <v>27</v>
      </c>
      <c r="H261" t="s">
        <v>26</v>
      </c>
      <c r="I261">
        <v>40.94</v>
      </c>
      <c r="J261">
        <v>33.31</v>
      </c>
      <c r="K261">
        <v>2.2799999999999998</v>
      </c>
      <c r="L261">
        <v>223.69</v>
      </c>
      <c r="M261">
        <v>187.64</v>
      </c>
      <c r="N261">
        <v>111.66</v>
      </c>
      <c r="O261">
        <v>0</v>
      </c>
      <c r="P261">
        <v>38.130000000000003</v>
      </c>
      <c r="Q261">
        <v>0</v>
      </c>
      <c r="R261">
        <v>0</v>
      </c>
      <c r="S261">
        <v>0</v>
      </c>
      <c r="T261">
        <v>0.15</v>
      </c>
      <c r="U261">
        <v>3.42</v>
      </c>
      <c r="V261">
        <v>1</v>
      </c>
      <c r="W261">
        <v>3</v>
      </c>
      <c r="X261">
        <v>1</v>
      </c>
      <c r="Y261">
        <v>2</v>
      </c>
    </row>
    <row r="262" spans="1:25" x14ac:dyDescent="0.25">
      <c r="A262">
        <v>278</v>
      </c>
      <c r="B262" t="s">
        <v>34</v>
      </c>
      <c r="C262">
        <v>5048</v>
      </c>
      <c r="D262">
        <v>18</v>
      </c>
      <c r="E262">
        <v>16</v>
      </c>
      <c r="F262">
        <v>6.3</v>
      </c>
      <c r="G262" t="s">
        <v>25</v>
      </c>
      <c r="H262" t="s">
        <v>26</v>
      </c>
      <c r="I262">
        <v>34.270000000000003</v>
      </c>
      <c r="J262">
        <v>38</v>
      </c>
      <c r="K262">
        <v>1.78</v>
      </c>
      <c r="L262">
        <v>399.9</v>
      </c>
      <c r="M262">
        <v>363.8</v>
      </c>
      <c r="N262">
        <v>236.6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-2.2999999999999998</v>
      </c>
      <c r="U262">
        <v>3.1</v>
      </c>
      <c r="V262">
        <v>2</v>
      </c>
      <c r="W262">
        <v>4</v>
      </c>
      <c r="X262">
        <v>1</v>
      </c>
      <c r="Y262">
        <v>3</v>
      </c>
    </row>
    <row r="263" spans="1:25" x14ac:dyDescent="0.25">
      <c r="A263">
        <v>279</v>
      </c>
      <c r="B263" t="s">
        <v>34</v>
      </c>
      <c r="C263">
        <v>5608</v>
      </c>
      <c r="D263">
        <v>18</v>
      </c>
      <c r="E263">
        <v>16</v>
      </c>
      <c r="F263">
        <v>6.4</v>
      </c>
      <c r="G263" t="s">
        <v>25</v>
      </c>
      <c r="H263" t="s">
        <v>26</v>
      </c>
      <c r="I263">
        <v>58.68</v>
      </c>
      <c r="J263">
        <v>30.2</v>
      </c>
      <c r="K263">
        <v>3.63</v>
      </c>
      <c r="L263">
        <v>144.96</v>
      </c>
      <c r="M263">
        <v>144.96</v>
      </c>
      <c r="N263">
        <v>144.96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0.33</v>
      </c>
      <c r="U263">
        <v>0.33</v>
      </c>
      <c r="V263">
        <v>2</v>
      </c>
      <c r="W263">
        <v>4</v>
      </c>
      <c r="X263">
        <v>0</v>
      </c>
      <c r="Y263">
        <v>1</v>
      </c>
    </row>
    <row r="264" spans="1:25" x14ac:dyDescent="0.25">
      <c r="A264">
        <v>280</v>
      </c>
      <c r="B264" t="s">
        <v>34</v>
      </c>
      <c r="C264">
        <v>5044</v>
      </c>
      <c r="D264">
        <v>16</v>
      </c>
      <c r="E264">
        <v>16</v>
      </c>
      <c r="F264">
        <v>6.4</v>
      </c>
      <c r="G264" t="s">
        <v>25</v>
      </c>
      <c r="H264" t="s">
        <v>26</v>
      </c>
      <c r="I264">
        <v>47.17</v>
      </c>
      <c r="J264">
        <v>43.93</v>
      </c>
      <c r="K264">
        <v>3.04</v>
      </c>
      <c r="L264">
        <v>162.30000000000001</v>
      </c>
      <c r="M264">
        <v>144.19999999999999</v>
      </c>
      <c r="N264">
        <v>91.3</v>
      </c>
      <c r="O264">
        <v>0</v>
      </c>
      <c r="P264">
        <v>0</v>
      </c>
      <c r="Q264">
        <v>0</v>
      </c>
      <c r="R264">
        <v>0</v>
      </c>
      <c r="S264">
        <v>119</v>
      </c>
      <c r="T264">
        <v>0.1</v>
      </c>
      <c r="U264">
        <v>2.8</v>
      </c>
      <c r="V264">
        <v>1</v>
      </c>
      <c r="W264">
        <v>3</v>
      </c>
      <c r="X264">
        <v>1</v>
      </c>
      <c r="Y264">
        <v>2</v>
      </c>
    </row>
    <row r="265" spans="1:25" x14ac:dyDescent="0.25">
      <c r="A265">
        <v>281</v>
      </c>
      <c r="B265" t="s">
        <v>34</v>
      </c>
      <c r="C265">
        <v>5015</v>
      </c>
      <c r="D265">
        <v>17</v>
      </c>
      <c r="E265">
        <v>16</v>
      </c>
      <c r="F265">
        <v>7</v>
      </c>
      <c r="G265" t="s">
        <v>25</v>
      </c>
      <c r="H265" t="s">
        <v>26</v>
      </c>
      <c r="I265">
        <v>11.59</v>
      </c>
      <c r="J265">
        <v>56.8</v>
      </c>
      <c r="K265">
        <v>4.54</v>
      </c>
      <c r="L265">
        <v>76.319999999999993</v>
      </c>
      <c r="M265">
        <v>76.319999999999993</v>
      </c>
      <c r="N265">
        <v>0</v>
      </c>
      <c r="O265">
        <v>0</v>
      </c>
      <c r="P265">
        <v>0</v>
      </c>
      <c r="Q265">
        <v>76.319999999999993</v>
      </c>
      <c r="R265">
        <v>75.319999999999993</v>
      </c>
      <c r="S265">
        <v>207</v>
      </c>
      <c r="T265">
        <v>3.85</v>
      </c>
      <c r="U265">
        <v>3.85</v>
      </c>
      <c r="V265">
        <v>1</v>
      </c>
      <c r="W265">
        <v>2</v>
      </c>
      <c r="X265">
        <v>1</v>
      </c>
      <c r="Y265">
        <v>1</v>
      </c>
    </row>
    <row r="266" spans="1:25" x14ac:dyDescent="0.25">
      <c r="A266">
        <v>282</v>
      </c>
      <c r="B266" t="s">
        <v>34</v>
      </c>
      <c r="C266">
        <v>5015</v>
      </c>
      <c r="D266">
        <v>17</v>
      </c>
      <c r="E266">
        <v>16</v>
      </c>
      <c r="F266">
        <v>7.3</v>
      </c>
      <c r="G266" t="s">
        <v>25</v>
      </c>
      <c r="H266" t="s">
        <v>26</v>
      </c>
      <c r="I266">
        <v>10.1</v>
      </c>
      <c r="J266">
        <v>51</v>
      </c>
      <c r="K266">
        <v>4.3</v>
      </c>
      <c r="L266">
        <v>76.319999999999993</v>
      </c>
      <c r="M266">
        <v>76.319999999999993</v>
      </c>
      <c r="N266">
        <v>0</v>
      </c>
      <c r="O266">
        <v>0</v>
      </c>
      <c r="P266">
        <v>0</v>
      </c>
      <c r="Q266">
        <v>76.319999999999993</v>
      </c>
      <c r="R266">
        <v>75.319999999999993</v>
      </c>
      <c r="S266">
        <v>207</v>
      </c>
      <c r="T266">
        <v>3.85</v>
      </c>
      <c r="U266">
        <v>3.85</v>
      </c>
      <c r="V266">
        <v>1</v>
      </c>
      <c r="W266">
        <v>2</v>
      </c>
      <c r="X266">
        <v>1</v>
      </c>
      <c r="Y266">
        <v>1</v>
      </c>
    </row>
    <row r="267" spans="1:25" x14ac:dyDescent="0.25">
      <c r="A267">
        <v>283</v>
      </c>
      <c r="B267" t="s">
        <v>34</v>
      </c>
      <c r="C267">
        <v>5015</v>
      </c>
      <c r="D267">
        <v>17</v>
      </c>
      <c r="E267">
        <v>16</v>
      </c>
      <c r="F267">
        <v>7.3</v>
      </c>
      <c r="G267" t="s">
        <v>25</v>
      </c>
      <c r="H267" t="s">
        <v>26</v>
      </c>
      <c r="I267">
        <v>10.16</v>
      </c>
      <c r="J267">
        <v>50.89</v>
      </c>
      <c r="K267">
        <v>4.34</v>
      </c>
      <c r="L267">
        <v>76.319999999999993</v>
      </c>
      <c r="M267">
        <v>76.319999999999993</v>
      </c>
      <c r="N267">
        <v>0</v>
      </c>
      <c r="O267">
        <v>0</v>
      </c>
      <c r="P267">
        <v>0</v>
      </c>
      <c r="Q267">
        <v>76.319999999999993</v>
      </c>
      <c r="R267">
        <v>75.319999999999993</v>
      </c>
      <c r="S267">
        <v>207</v>
      </c>
      <c r="T267">
        <v>3.85</v>
      </c>
      <c r="U267">
        <v>3.85</v>
      </c>
      <c r="V267">
        <v>1</v>
      </c>
      <c r="W267">
        <v>2</v>
      </c>
      <c r="X267">
        <v>1</v>
      </c>
      <c r="Y267">
        <v>1</v>
      </c>
    </row>
    <row r="268" spans="1:25" x14ac:dyDescent="0.25">
      <c r="A268">
        <v>284</v>
      </c>
      <c r="B268" t="s">
        <v>34</v>
      </c>
      <c r="C268">
        <v>5015</v>
      </c>
      <c r="D268">
        <v>17</v>
      </c>
      <c r="E268">
        <v>16</v>
      </c>
      <c r="F268">
        <v>7</v>
      </c>
      <c r="G268" t="s">
        <v>25</v>
      </c>
      <c r="H268" t="s">
        <v>26</v>
      </c>
      <c r="I268">
        <v>11.16</v>
      </c>
      <c r="J268">
        <v>57.23</v>
      </c>
      <c r="K268">
        <v>4.51</v>
      </c>
      <c r="L268">
        <v>76.319999999999993</v>
      </c>
      <c r="M268">
        <v>76.319999999999993</v>
      </c>
      <c r="N268">
        <v>0</v>
      </c>
      <c r="O268">
        <v>0</v>
      </c>
      <c r="P268">
        <v>0</v>
      </c>
      <c r="Q268">
        <v>76.319999999999993</v>
      </c>
      <c r="R268">
        <v>75.319999999999993</v>
      </c>
      <c r="S268">
        <v>207</v>
      </c>
      <c r="T268">
        <v>3.85</v>
      </c>
      <c r="U268">
        <v>3.85</v>
      </c>
      <c r="V268">
        <v>1</v>
      </c>
      <c r="W268">
        <v>2</v>
      </c>
      <c r="X268">
        <v>1</v>
      </c>
      <c r="Y268">
        <v>1</v>
      </c>
    </row>
    <row r="269" spans="1:25" x14ac:dyDescent="0.25">
      <c r="A269">
        <v>285</v>
      </c>
      <c r="B269" t="s">
        <v>34</v>
      </c>
      <c r="C269">
        <v>5015</v>
      </c>
      <c r="D269">
        <v>17</v>
      </c>
      <c r="E269">
        <v>16</v>
      </c>
      <c r="F269">
        <v>5.9</v>
      </c>
      <c r="G269" t="s">
        <v>25</v>
      </c>
      <c r="H269" t="s">
        <v>26</v>
      </c>
      <c r="I269">
        <v>17.36</v>
      </c>
      <c r="J269">
        <v>86.98</v>
      </c>
      <c r="K269">
        <v>4.9000000000000004</v>
      </c>
      <c r="L269">
        <v>76.319999999999993</v>
      </c>
      <c r="M269">
        <v>76.319999999999993</v>
      </c>
      <c r="N269">
        <v>0</v>
      </c>
      <c r="O269">
        <v>0</v>
      </c>
      <c r="P269">
        <v>0</v>
      </c>
      <c r="Q269">
        <v>76.319999999999993</v>
      </c>
      <c r="R269">
        <v>0</v>
      </c>
      <c r="S269">
        <v>146</v>
      </c>
      <c r="T269">
        <v>7.05</v>
      </c>
      <c r="U269">
        <v>7.05</v>
      </c>
      <c r="V269">
        <v>1</v>
      </c>
      <c r="W269">
        <v>2</v>
      </c>
      <c r="X269">
        <v>2</v>
      </c>
      <c r="Y269">
        <v>1</v>
      </c>
    </row>
    <row r="270" spans="1:25" x14ac:dyDescent="0.25">
      <c r="A270">
        <v>286</v>
      </c>
      <c r="B270" t="s">
        <v>34</v>
      </c>
      <c r="C270">
        <v>5015</v>
      </c>
      <c r="D270">
        <v>17</v>
      </c>
      <c r="E270">
        <v>16</v>
      </c>
      <c r="F270">
        <v>5.5</v>
      </c>
      <c r="G270" t="s">
        <v>25</v>
      </c>
      <c r="H270" t="s">
        <v>26</v>
      </c>
      <c r="I270">
        <v>21.32</v>
      </c>
      <c r="J270">
        <v>96.14</v>
      </c>
      <c r="K270">
        <v>5.2</v>
      </c>
      <c r="L270">
        <v>76.319999999999993</v>
      </c>
      <c r="M270">
        <v>76.319999999999993</v>
      </c>
      <c r="N270">
        <v>0</v>
      </c>
      <c r="O270">
        <v>0</v>
      </c>
      <c r="P270">
        <v>0</v>
      </c>
      <c r="Q270">
        <v>76.319999999999993</v>
      </c>
      <c r="R270">
        <v>0</v>
      </c>
      <c r="S270">
        <v>146</v>
      </c>
      <c r="T270">
        <v>7.05</v>
      </c>
      <c r="U270">
        <v>7.05</v>
      </c>
      <c r="V270">
        <v>1</v>
      </c>
      <c r="W270">
        <v>2</v>
      </c>
      <c r="X270">
        <v>2</v>
      </c>
      <c r="Y270">
        <v>1</v>
      </c>
    </row>
    <row r="271" spans="1:25" x14ac:dyDescent="0.25">
      <c r="A271">
        <v>287</v>
      </c>
      <c r="B271" t="s">
        <v>34</v>
      </c>
      <c r="C271">
        <v>5015</v>
      </c>
      <c r="D271">
        <v>17</v>
      </c>
      <c r="E271">
        <v>16</v>
      </c>
      <c r="F271">
        <v>5.5</v>
      </c>
      <c r="G271" t="s">
        <v>25</v>
      </c>
      <c r="H271" t="s">
        <v>26</v>
      </c>
      <c r="I271">
        <v>21.3</v>
      </c>
      <c r="J271">
        <v>96.06</v>
      </c>
      <c r="K271">
        <v>5.23</v>
      </c>
      <c r="L271">
        <v>76.319999999999993</v>
      </c>
      <c r="M271">
        <v>76.319999999999993</v>
      </c>
      <c r="N271">
        <v>0</v>
      </c>
      <c r="O271">
        <v>0</v>
      </c>
      <c r="P271">
        <v>0</v>
      </c>
      <c r="Q271">
        <v>76.319999999999993</v>
      </c>
      <c r="R271">
        <v>0</v>
      </c>
      <c r="S271">
        <v>146</v>
      </c>
      <c r="T271">
        <v>7.05</v>
      </c>
      <c r="U271">
        <v>7.05</v>
      </c>
      <c r="V271">
        <v>1</v>
      </c>
      <c r="W271">
        <v>2</v>
      </c>
      <c r="X271">
        <v>2</v>
      </c>
      <c r="Y271">
        <v>1</v>
      </c>
    </row>
    <row r="272" spans="1:25" x14ac:dyDescent="0.25">
      <c r="A272">
        <v>288</v>
      </c>
      <c r="B272" t="s">
        <v>34</v>
      </c>
      <c r="C272">
        <v>5015</v>
      </c>
      <c r="D272">
        <v>17</v>
      </c>
      <c r="E272">
        <v>16</v>
      </c>
      <c r="F272">
        <v>5.9</v>
      </c>
      <c r="G272" t="s">
        <v>25</v>
      </c>
      <c r="H272" t="s">
        <v>26</v>
      </c>
      <c r="I272">
        <v>17.34</v>
      </c>
      <c r="J272">
        <v>86.84</v>
      </c>
      <c r="K272">
        <v>4.88</v>
      </c>
      <c r="L272">
        <v>76.319999999999993</v>
      </c>
      <c r="M272">
        <v>76.319999999999993</v>
      </c>
      <c r="N272">
        <v>0</v>
      </c>
      <c r="O272">
        <v>0</v>
      </c>
      <c r="P272">
        <v>0</v>
      </c>
      <c r="Q272">
        <v>76.319999999999993</v>
      </c>
      <c r="R272">
        <v>0</v>
      </c>
      <c r="S272">
        <v>146</v>
      </c>
      <c r="T272">
        <v>7.05</v>
      </c>
      <c r="U272">
        <v>7.05</v>
      </c>
      <c r="V272">
        <v>1</v>
      </c>
      <c r="W272">
        <v>2</v>
      </c>
      <c r="X272">
        <v>2</v>
      </c>
      <c r="Y272">
        <v>1</v>
      </c>
    </row>
    <row r="273" spans="1:25" x14ac:dyDescent="0.25">
      <c r="A273">
        <v>289</v>
      </c>
      <c r="B273" t="s">
        <v>34</v>
      </c>
      <c r="C273">
        <v>5118</v>
      </c>
      <c r="D273">
        <v>17</v>
      </c>
      <c r="E273">
        <v>16</v>
      </c>
      <c r="F273">
        <v>5.8</v>
      </c>
      <c r="G273" t="s">
        <v>25</v>
      </c>
      <c r="H273" t="s">
        <v>26</v>
      </c>
      <c r="I273">
        <v>66.52</v>
      </c>
      <c r="J273">
        <v>51.14</v>
      </c>
      <c r="K273">
        <v>4.3</v>
      </c>
      <c r="L273">
        <v>104.86</v>
      </c>
      <c r="M273">
        <v>87.09</v>
      </c>
      <c r="N273">
        <v>65.72</v>
      </c>
      <c r="O273">
        <v>0</v>
      </c>
      <c r="P273">
        <v>0</v>
      </c>
      <c r="Q273">
        <v>0</v>
      </c>
      <c r="R273">
        <v>0</v>
      </c>
      <c r="S273">
        <v>60</v>
      </c>
      <c r="T273">
        <v>0.15</v>
      </c>
      <c r="U273">
        <v>3.15</v>
      </c>
      <c r="V273">
        <v>1</v>
      </c>
      <c r="W273">
        <v>2</v>
      </c>
      <c r="X273">
        <v>1</v>
      </c>
      <c r="Y273">
        <v>2</v>
      </c>
    </row>
    <row r="274" spans="1:25" x14ac:dyDescent="0.25">
      <c r="A274">
        <v>290</v>
      </c>
      <c r="B274" t="s">
        <v>34</v>
      </c>
      <c r="C274">
        <v>5118</v>
      </c>
      <c r="D274">
        <v>17</v>
      </c>
      <c r="E274">
        <v>16</v>
      </c>
      <c r="F274">
        <v>6.4</v>
      </c>
      <c r="G274" t="s">
        <v>25</v>
      </c>
      <c r="H274" t="s">
        <v>26</v>
      </c>
      <c r="I274">
        <v>53</v>
      </c>
      <c r="J274">
        <v>41.66</v>
      </c>
      <c r="K274">
        <v>4.01</v>
      </c>
      <c r="L274">
        <v>104.86</v>
      </c>
      <c r="M274">
        <v>87.09</v>
      </c>
      <c r="N274">
        <v>65.72</v>
      </c>
      <c r="O274">
        <v>0</v>
      </c>
      <c r="P274">
        <v>0</v>
      </c>
      <c r="Q274">
        <v>0</v>
      </c>
      <c r="R274">
        <v>0</v>
      </c>
      <c r="S274">
        <v>96</v>
      </c>
      <c r="T274">
        <v>0.15</v>
      </c>
      <c r="U274">
        <v>3.15</v>
      </c>
      <c r="V274">
        <v>1</v>
      </c>
      <c r="W274">
        <v>2</v>
      </c>
      <c r="X274">
        <v>1</v>
      </c>
      <c r="Y274">
        <v>2</v>
      </c>
    </row>
    <row r="275" spans="1:25" x14ac:dyDescent="0.25">
      <c r="A275">
        <v>291</v>
      </c>
      <c r="B275" t="s">
        <v>34</v>
      </c>
      <c r="C275">
        <v>5118</v>
      </c>
      <c r="D275">
        <v>17</v>
      </c>
      <c r="E275">
        <v>16</v>
      </c>
      <c r="F275">
        <v>6.2</v>
      </c>
      <c r="G275" t="s">
        <v>25</v>
      </c>
      <c r="H275" t="s">
        <v>26</v>
      </c>
      <c r="I275">
        <v>54.01</v>
      </c>
      <c r="J275">
        <v>47.99</v>
      </c>
      <c r="K275">
        <v>3.67</v>
      </c>
      <c r="L275">
        <v>115.35</v>
      </c>
      <c r="M275">
        <v>103.16</v>
      </c>
      <c r="N275">
        <v>66.02</v>
      </c>
      <c r="O275">
        <v>0</v>
      </c>
      <c r="P275">
        <v>0</v>
      </c>
      <c r="Q275">
        <v>0</v>
      </c>
      <c r="R275">
        <v>0</v>
      </c>
      <c r="S275">
        <v>65</v>
      </c>
      <c r="T275">
        <v>0.15</v>
      </c>
      <c r="U275">
        <v>3.15</v>
      </c>
      <c r="V275">
        <v>1</v>
      </c>
      <c r="W275">
        <v>2</v>
      </c>
      <c r="X275">
        <v>1</v>
      </c>
      <c r="Y275">
        <v>2</v>
      </c>
    </row>
    <row r="276" spans="1:25" x14ac:dyDescent="0.25">
      <c r="A276">
        <v>292</v>
      </c>
      <c r="B276" t="s">
        <v>34</v>
      </c>
      <c r="C276">
        <v>5118</v>
      </c>
      <c r="D276">
        <v>17</v>
      </c>
      <c r="E276">
        <v>16</v>
      </c>
      <c r="F276">
        <v>6.3</v>
      </c>
      <c r="G276" t="s">
        <v>25</v>
      </c>
      <c r="H276" t="s">
        <v>26</v>
      </c>
      <c r="I276">
        <v>55</v>
      </c>
      <c r="J276">
        <v>45.5</v>
      </c>
      <c r="K276">
        <v>3.96</v>
      </c>
      <c r="L276">
        <v>104.86</v>
      </c>
      <c r="M276">
        <v>87.09</v>
      </c>
      <c r="N276">
        <v>65.72</v>
      </c>
      <c r="O276">
        <v>0</v>
      </c>
      <c r="P276">
        <v>0</v>
      </c>
      <c r="Q276">
        <v>0</v>
      </c>
      <c r="R276">
        <v>0</v>
      </c>
      <c r="S276">
        <v>96</v>
      </c>
      <c r="T276">
        <v>0.15</v>
      </c>
      <c r="U276">
        <v>3.15</v>
      </c>
      <c r="V276">
        <v>1</v>
      </c>
      <c r="W276">
        <v>2</v>
      </c>
      <c r="X276">
        <v>1</v>
      </c>
      <c r="Y276">
        <v>2</v>
      </c>
    </row>
    <row r="277" spans="1:25" x14ac:dyDescent="0.25">
      <c r="A277">
        <v>293</v>
      </c>
      <c r="B277" t="s">
        <v>34</v>
      </c>
      <c r="C277">
        <v>5118</v>
      </c>
      <c r="D277">
        <v>17</v>
      </c>
      <c r="E277">
        <v>16</v>
      </c>
      <c r="F277">
        <v>6.4</v>
      </c>
      <c r="G277" t="s">
        <v>25</v>
      </c>
      <c r="H277" t="s">
        <v>26</v>
      </c>
      <c r="I277">
        <v>53</v>
      </c>
      <c r="J277">
        <v>41.66</v>
      </c>
      <c r="K277">
        <v>4.01</v>
      </c>
      <c r="L277">
        <v>104.86</v>
      </c>
      <c r="M277">
        <v>87.09</v>
      </c>
      <c r="N277">
        <v>65.72</v>
      </c>
      <c r="O277">
        <v>0</v>
      </c>
      <c r="P277">
        <v>0</v>
      </c>
      <c r="Q277">
        <v>0</v>
      </c>
      <c r="R277">
        <v>0</v>
      </c>
      <c r="S277">
        <v>96</v>
      </c>
      <c r="T277">
        <v>0.15</v>
      </c>
      <c r="U277">
        <v>3.15</v>
      </c>
      <c r="V277">
        <v>1</v>
      </c>
      <c r="W277">
        <v>2</v>
      </c>
      <c r="X277">
        <v>1</v>
      </c>
      <c r="Y277">
        <v>2</v>
      </c>
    </row>
    <row r="278" spans="1:25" x14ac:dyDescent="0.25">
      <c r="A278">
        <v>294</v>
      </c>
      <c r="B278" t="s">
        <v>34</v>
      </c>
      <c r="C278">
        <v>5118</v>
      </c>
      <c r="D278">
        <v>17</v>
      </c>
      <c r="E278">
        <v>16</v>
      </c>
      <c r="F278">
        <v>6.3</v>
      </c>
      <c r="G278" t="s">
        <v>25</v>
      </c>
      <c r="H278" t="s">
        <v>26</v>
      </c>
      <c r="I278">
        <v>56.31</v>
      </c>
      <c r="J278">
        <v>42.12</v>
      </c>
      <c r="K278">
        <v>3.74</v>
      </c>
      <c r="L278">
        <v>115.35</v>
      </c>
      <c r="M278">
        <v>103.16</v>
      </c>
      <c r="N278">
        <v>66.02</v>
      </c>
      <c r="O278">
        <v>0</v>
      </c>
      <c r="P278">
        <v>0</v>
      </c>
      <c r="Q278">
        <v>0</v>
      </c>
      <c r="R278">
        <v>0</v>
      </c>
      <c r="S278">
        <v>88</v>
      </c>
      <c r="T278">
        <v>0.15</v>
      </c>
      <c r="U278">
        <v>3.15</v>
      </c>
      <c r="V278">
        <v>1</v>
      </c>
      <c r="W278">
        <v>2</v>
      </c>
      <c r="X278">
        <v>1</v>
      </c>
      <c r="Y278">
        <v>2</v>
      </c>
    </row>
    <row r="279" spans="1:25" x14ac:dyDescent="0.25">
      <c r="A279">
        <v>295</v>
      </c>
      <c r="B279" t="s">
        <v>34</v>
      </c>
      <c r="C279">
        <v>5118</v>
      </c>
      <c r="D279">
        <v>17</v>
      </c>
      <c r="E279">
        <v>16</v>
      </c>
      <c r="F279">
        <v>6.8</v>
      </c>
      <c r="G279" t="s">
        <v>25</v>
      </c>
      <c r="H279" t="s">
        <v>26</v>
      </c>
      <c r="I279">
        <v>49.01</v>
      </c>
      <c r="J279">
        <v>32.020000000000003</v>
      </c>
      <c r="K279">
        <v>3.6</v>
      </c>
      <c r="L279">
        <v>120.98</v>
      </c>
      <c r="M279">
        <v>107.22</v>
      </c>
      <c r="N279">
        <v>66.290000000000006</v>
      </c>
      <c r="O279">
        <v>0</v>
      </c>
      <c r="P279">
        <v>0</v>
      </c>
      <c r="Q279">
        <v>0</v>
      </c>
      <c r="R279">
        <v>0</v>
      </c>
      <c r="S279">
        <v>105</v>
      </c>
      <c r="T279">
        <v>0.15</v>
      </c>
      <c r="U279">
        <v>3.15</v>
      </c>
      <c r="V279">
        <v>1</v>
      </c>
      <c r="W279">
        <v>3</v>
      </c>
      <c r="X279">
        <v>1</v>
      </c>
      <c r="Y279">
        <v>2</v>
      </c>
    </row>
    <row r="280" spans="1:25" x14ac:dyDescent="0.25">
      <c r="A280">
        <v>296</v>
      </c>
      <c r="B280" t="s">
        <v>34</v>
      </c>
      <c r="C280">
        <v>5118</v>
      </c>
      <c r="D280">
        <v>17</v>
      </c>
      <c r="E280">
        <v>16</v>
      </c>
      <c r="F280">
        <v>6.2</v>
      </c>
      <c r="G280" t="s">
        <v>25</v>
      </c>
      <c r="H280" t="s">
        <v>26</v>
      </c>
      <c r="I280">
        <v>57.1</v>
      </c>
      <c r="J280">
        <v>43.03</v>
      </c>
      <c r="K280">
        <v>3.65</v>
      </c>
      <c r="L280">
        <v>115.35</v>
      </c>
      <c r="M280">
        <v>103.16</v>
      </c>
      <c r="N280">
        <v>66.02</v>
      </c>
      <c r="O280">
        <v>0</v>
      </c>
      <c r="P280">
        <v>0</v>
      </c>
      <c r="Q280">
        <v>0</v>
      </c>
      <c r="R280">
        <v>0</v>
      </c>
      <c r="S280">
        <v>88</v>
      </c>
      <c r="T280">
        <v>0.15</v>
      </c>
      <c r="U280">
        <v>3.15</v>
      </c>
      <c r="V280">
        <v>1</v>
      </c>
      <c r="W280">
        <v>2</v>
      </c>
      <c r="X280">
        <v>1</v>
      </c>
      <c r="Y280">
        <v>2</v>
      </c>
    </row>
    <row r="281" spans="1:25" x14ac:dyDescent="0.25">
      <c r="A281">
        <v>297</v>
      </c>
      <c r="B281" t="s">
        <v>34</v>
      </c>
      <c r="C281">
        <v>5118</v>
      </c>
      <c r="D281">
        <v>17</v>
      </c>
      <c r="E281">
        <v>16</v>
      </c>
      <c r="F281">
        <v>5.9</v>
      </c>
      <c r="G281" t="s">
        <v>25</v>
      </c>
      <c r="H281" t="s">
        <v>26</v>
      </c>
      <c r="I281">
        <v>61.79</v>
      </c>
      <c r="J281">
        <v>50.87</v>
      </c>
      <c r="K281">
        <v>4.1399999999999997</v>
      </c>
      <c r="L281">
        <v>104.85</v>
      </c>
      <c r="M281">
        <v>87.09</v>
      </c>
      <c r="N281">
        <v>65.72</v>
      </c>
      <c r="O281">
        <v>0</v>
      </c>
      <c r="P281">
        <v>0</v>
      </c>
      <c r="Q281">
        <v>0</v>
      </c>
      <c r="R281">
        <v>0</v>
      </c>
      <c r="S281">
        <v>50</v>
      </c>
      <c r="T281">
        <v>0.15</v>
      </c>
      <c r="U281">
        <v>3.15</v>
      </c>
      <c r="V281">
        <v>1</v>
      </c>
      <c r="W281">
        <v>2</v>
      </c>
      <c r="X281">
        <v>1</v>
      </c>
      <c r="Y281">
        <v>2</v>
      </c>
    </row>
    <row r="282" spans="1:25" x14ac:dyDescent="0.25">
      <c r="A282">
        <v>298</v>
      </c>
      <c r="B282" t="s">
        <v>34</v>
      </c>
      <c r="C282">
        <v>5072</v>
      </c>
      <c r="D282">
        <v>18</v>
      </c>
      <c r="E282">
        <v>16</v>
      </c>
      <c r="F282">
        <v>10</v>
      </c>
      <c r="G282" t="s">
        <v>25</v>
      </c>
      <c r="H282" t="s">
        <v>26</v>
      </c>
      <c r="I282">
        <v>1.54</v>
      </c>
      <c r="J282">
        <v>1</v>
      </c>
      <c r="K282">
        <v>0.19</v>
      </c>
      <c r="L282">
        <v>116.38</v>
      </c>
      <c r="M282">
        <v>116.38</v>
      </c>
      <c r="N282">
        <v>116.38</v>
      </c>
      <c r="O282">
        <v>0</v>
      </c>
      <c r="P282">
        <v>0</v>
      </c>
      <c r="Q282">
        <v>0</v>
      </c>
      <c r="R282">
        <v>0</v>
      </c>
      <c r="S282">
        <v>40</v>
      </c>
      <c r="T282">
        <v>0.1</v>
      </c>
      <c r="U282">
        <v>0.1</v>
      </c>
      <c r="V282">
        <v>1</v>
      </c>
      <c r="W282">
        <v>3</v>
      </c>
      <c r="X282">
        <v>0</v>
      </c>
      <c r="Y282">
        <v>1</v>
      </c>
    </row>
    <row r="283" spans="1:25" x14ac:dyDescent="0.25">
      <c r="A283">
        <v>299</v>
      </c>
      <c r="B283" t="s">
        <v>34</v>
      </c>
      <c r="C283">
        <v>5453</v>
      </c>
      <c r="D283">
        <v>16</v>
      </c>
      <c r="E283">
        <v>16</v>
      </c>
      <c r="F283">
        <v>6.8</v>
      </c>
      <c r="G283" t="s">
        <v>27</v>
      </c>
      <c r="H283" t="s">
        <v>26</v>
      </c>
      <c r="I283">
        <v>33.96</v>
      </c>
      <c r="J283">
        <v>48.12</v>
      </c>
      <c r="K283">
        <v>4.16</v>
      </c>
      <c r="L283">
        <v>147.97999999999999</v>
      </c>
      <c r="M283">
        <v>147.97999999999999</v>
      </c>
      <c r="N283">
        <v>0</v>
      </c>
      <c r="O283">
        <v>15177</v>
      </c>
      <c r="P283">
        <v>151.77000000000001</v>
      </c>
      <c r="Q283">
        <v>0</v>
      </c>
      <c r="R283">
        <v>0</v>
      </c>
      <c r="S283">
        <v>0</v>
      </c>
      <c r="T283">
        <v>0.55000000000000004</v>
      </c>
      <c r="U283">
        <v>0.55000000000000004</v>
      </c>
      <c r="V283">
        <v>1</v>
      </c>
      <c r="W283">
        <v>2</v>
      </c>
      <c r="X283">
        <v>0</v>
      </c>
      <c r="Y283">
        <v>1</v>
      </c>
    </row>
    <row r="284" spans="1:25" x14ac:dyDescent="0.25">
      <c r="A284">
        <v>300</v>
      </c>
      <c r="B284" t="s">
        <v>34</v>
      </c>
      <c r="C284">
        <v>5211</v>
      </c>
      <c r="D284">
        <v>16</v>
      </c>
      <c r="E284">
        <v>16</v>
      </c>
      <c r="F284">
        <v>5</v>
      </c>
      <c r="G284" t="s">
        <v>25</v>
      </c>
      <c r="H284" t="s">
        <v>26</v>
      </c>
      <c r="I284">
        <v>67.45</v>
      </c>
      <c r="J284">
        <v>58.33</v>
      </c>
      <c r="K284">
        <v>3.81</v>
      </c>
      <c r="L284">
        <v>259.08999999999997</v>
      </c>
      <c r="M284">
        <v>201.81</v>
      </c>
      <c r="N284">
        <v>143.31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0.15</v>
      </c>
      <c r="U284">
        <v>3.3</v>
      </c>
      <c r="V284">
        <v>1</v>
      </c>
      <c r="W284">
        <v>3</v>
      </c>
      <c r="X284">
        <v>1</v>
      </c>
      <c r="Y284">
        <v>2</v>
      </c>
    </row>
    <row r="285" spans="1:25" x14ac:dyDescent="0.25">
      <c r="A285">
        <v>301</v>
      </c>
      <c r="B285" t="s">
        <v>34</v>
      </c>
      <c r="C285">
        <v>5033</v>
      </c>
      <c r="D285">
        <v>16</v>
      </c>
      <c r="E285">
        <v>16</v>
      </c>
      <c r="F285">
        <v>6.7</v>
      </c>
      <c r="G285" t="s">
        <v>25</v>
      </c>
      <c r="H285" t="s">
        <v>26</v>
      </c>
      <c r="I285">
        <v>64.97</v>
      </c>
      <c r="J285">
        <v>18.239999999999998</v>
      </c>
      <c r="K285">
        <v>2.37</v>
      </c>
      <c r="L285">
        <v>166.81</v>
      </c>
      <c r="M285">
        <v>166.81</v>
      </c>
      <c r="N285">
        <v>166.81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0.1</v>
      </c>
      <c r="U285">
        <v>0.1</v>
      </c>
      <c r="V285">
        <v>1</v>
      </c>
      <c r="W285">
        <v>4</v>
      </c>
      <c r="X285">
        <v>0</v>
      </c>
      <c r="Y285">
        <v>1</v>
      </c>
    </row>
    <row r="286" spans="1:25" x14ac:dyDescent="0.25">
      <c r="A286">
        <v>302</v>
      </c>
      <c r="B286" t="s">
        <v>34</v>
      </c>
      <c r="C286">
        <v>5115</v>
      </c>
      <c r="D286">
        <v>17</v>
      </c>
      <c r="E286">
        <v>16</v>
      </c>
      <c r="F286">
        <v>7.4</v>
      </c>
      <c r="G286" t="s">
        <v>25</v>
      </c>
      <c r="H286" t="s">
        <v>26</v>
      </c>
      <c r="I286">
        <v>35.32</v>
      </c>
      <c r="J286">
        <v>39.64</v>
      </c>
      <c r="K286">
        <v>3.83</v>
      </c>
      <c r="L286">
        <v>95.96</v>
      </c>
      <c r="M286">
        <v>95.96</v>
      </c>
      <c r="N286">
        <v>95.96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0.15</v>
      </c>
      <c r="U286">
        <v>0.15</v>
      </c>
      <c r="V286">
        <v>1</v>
      </c>
      <c r="W286">
        <v>3</v>
      </c>
      <c r="X286">
        <v>0</v>
      </c>
      <c r="Y286">
        <v>1</v>
      </c>
    </row>
    <row r="287" spans="1:25" x14ac:dyDescent="0.25">
      <c r="A287">
        <v>303</v>
      </c>
      <c r="B287" t="s">
        <v>34</v>
      </c>
      <c r="C287">
        <v>5115</v>
      </c>
      <c r="D287">
        <v>17</v>
      </c>
      <c r="E287">
        <v>16</v>
      </c>
      <c r="F287">
        <v>7.3</v>
      </c>
      <c r="G287" t="s">
        <v>25</v>
      </c>
      <c r="H287" t="s">
        <v>26</v>
      </c>
      <c r="I287">
        <v>33.67</v>
      </c>
      <c r="J287">
        <v>42.88</v>
      </c>
      <c r="K287">
        <v>3.87</v>
      </c>
      <c r="L287">
        <v>95.96</v>
      </c>
      <c r="M287">
        <v>95.96</v>
      </c>
      <c r="N287">
        <v>95.96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0.15</v>
      </c>
      <c r="U287">
        <v>0.15</v>
      </c>
      <c r="V287">
        <v>1</v>
      </c>
      <c r="W287">
        <v>3</v>
      </c>
      <c r="X287">
        <v>0</v>
      </c>
      <c r="Y287">
        <v>1</v>
      </c>
    </row>
    <row r="288" spans="1:25" x14ac:dyDescent="0.25">
      <c r="A288">
        <v>304</v>
      </c>
      <c r="B288" t="s">
        <v>34</v>
      </c>
      <c r="C288">
        <v>5600</v>
      </c>
      <c r="D288">
        <v>17</v>
      </c>
      <c r="E288">
        <v>16</v>
      </c>
      <c r="F288">
        <v>6.2</v>
      </c>
      <c r="G288" t="s">
        <v>27</v>
      </c>
      <c r="H288" t="s">
        <v>26</v>
      </c>
      <c r="I288">
        <v>48</v>
      </c>
      <c r="J288">
        <v>48.28</v>
      </c>
      <c r="K288">
        <v>2.78</v>
      </c>
      <c r="L288">
        <v>160.51</v>
      </c>
      <c r="M288">
        <v>160.51</v>
      </c>
      <c r="N288">
        <v>0</v>
      </c>
      <c r="O288">
        <v>10605</v>
      </c>
      <c r="P288">
        <v>106.05</v>
      </c>
      <c r="Q288">
        <v>0</v>
      </c>
      <c r="R288">
        <v>0</v>
      </c>
      <c r="S288">
        <v>0</v>
      </c>
      <c r="T288">
        <v>2.9</v>
      </c>
      <c r="U288">
        <v>2.9</v>
      </c>
      <c r="V288">
        <v>1</v>
      </c>
      <c r="W288">
        <v>3</v>
      </c>
      <c r="X288">
        <v>1</v>
      </c>
      <c r="Y288">
        <v>1</v>
      </c>
    </row>
    <row r="289" spans="1:25" x14ac:dyDescent="0.25">
      <c r="A289">
        <v>305</v>
      </c>
      <c r="B289" t="s">
        <v>34</v>
      </c>
      <c r="C289">
        <v>5115</v>
      </c>
      <c r="D289">
        <v>17</v>
      </c>
      <c r="E289">
        <v>16</v>
      </c>
      <c r="F289">
        <v>7.3</v>
      </c>
      <c r="G289" t="s">
        <v>25</v>
      </c>
      <c r="H289" t="s">
        <v>26</v>
      </c>
      <c r="I289">
        <v>50.28</v>
      </c>
      <c r="J289">
        <v>27.94</v>
      </c>
      <c r="K289">
        <v>3.42</v>
      </c>
      <c r="L289">
        <v>95.96</v>
      </c>
      <c r="M289">
        <v>95.96</v>
      </c>
      <c r="N289">
        <v>95.96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0.15</v>
      </c>
      <c r="U289">
        <v>0.15</v>
      </c>
      <c r="V289">
        <v>1</v>
      </c>
      <c r="W289">
        <v>3</v>
      </c>
      <c r="X289">
        <v>0</v>
      </c>
      <c r="Y289">
        <v>1</v>
      </c>
    </row>
    <row r="290" spans="1:25" x14ac:dyDescent="0.25">
      <c r="A290">
        <v>306</v>
      </c>
      <c r="B290" t="s">
        <v>34</v>
      </c>
      <c r="C290">
        <v>5115</v>
      </c>
      <c r="D290">
        <v>17</v>
      </c>
      <c r="E290">
        <v>16</v>
      </c>
      <c r="F290">
        <v>7.3</v>
      </c>
      <c r="G290" t="s">
        <v>25</v>
      </c>
      <c r="H290" t="s">
        <v>26</v>
      </c>
      <c r="I290">
        <v>34.54</v>
      </c>
      <c r="J290">
        <v>41.42</v>
      </c>
      <c r="K290">
        <v>3.69</v>
      </c>
      <c r="L290">
        <v>95.93</v>
      </c>
      <c r="M290">
        <v>95.93</v>
      </c>
      <c r="N290">
        <v>95.93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0.15</v>
      </c>
      <c r="U290">
        <v>0.15</v>
      </c>
      <c r="V290">
        <v>1</v>
      </c>
      <c r="W290">
        <v>3</v>
      </c>
      <c r="X290">
        <v>0</v>
      </c>
      <c r="Y290">
        <v>1</v>
      </c>
    </row>
    <row r="291" spans="1:25" x14ac:dyDescent="0.25">
      <c r="A291">
        <v>307</v>
      </c>
      <c r="B291" t="s">
        <v>34</v>
      </c>
      <c r="C291">
        <v>5115</v>
      </c>
      <c r="D291">
        <v>17</v>
      </c>
      <c r="E291">
        <v>16</v>
      </c>
      <c r="F291">
        <v>7.1</v>
      </c>
      <c r="G291" t="s">
        <v>25</v>
      </c>
      <c r="H291" t="s">
        <v>26</v>
      </c>
      <c r="I291">
        <v>46.66</v>
      </c>
      <c r="J291">
        <v>33.93</v>
      </c>
      <c r="K291">
        <v>3.38</v>
      </c>
      <c r="L291">
        <v>102.8</v>
      </c>
      <c r="M291">
        <v>102.8</v>
      </c>
      <c r="N291">
        <v>102.8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0.15</v>
      </c>
      <c r="U291">
        <v>0.15</v>
      </c>
      <c r="V291">
        <v>1</v>
      </c>
      <c r="W291">
        <v>3</v>
      </c>
      <c r="X291">
        <v>0</v>
      </c>
      <c r="Y291">
        <v>1</v>
      </c>
    </row>
    <row r="292" spans="1:25" x14ac:dyDescent="0.25">
      <c r="A292">
        <v>308</v>
      </c>
      <c r="B292" t="s">
        <v>34</v>
      </c>
      <c r="C292">
        <v>5112</v>
      </c>
      <c r="D292">
        <v>16</v>
      </c>
      <c r="E292">
        <v>16</v>
      </c>
      <c r="F292">
        <v>6.3</v>
      </c>
      <c r="G292" t="s">
        <v>25</v>
      </c>
      <c r="H292" t="s">
        <v>26</v>
      </c>
      <c r="I292">
        <v>55</v>
      </c>
      <c r="J292">
        <v>29.21</v>
      </c>
      <c r="K292">
        <v>2.75</v>
      </c>
      <c r="L292">
        <v>257.77999999999997</v>
      </c>
      <c r="M292">
        <v>214.29</v>
      </c>
      <c r="N292">
        <v>219.47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0.1</v>
      </c>
      <c r="U292">
        <v>2.8</v>
      </c>
      <c r="V292">
        <v>3</v>
      </c>
      <c r="W292">
        <v>3</v>
      </c>
      <c r="X292">
        <v>1</v>
      </c>
      <c r="Y292">
        <v>2</v>
      </c>
    </row>
    <row r="293" spans="1:25" x14ac:dyDescent="0.25">
      <c r="A293">
        <v>309</v>
      </c>
      <c r="B293" t="s">
        <v>34</v>
      </c>
      <c r="C293">
        <v>5085</v>
      </c>
      <c r="D293">
        <v>18</v>
      </c>
      <c r="E293">
        <v>16</v>
      </c>
      <c r="F293">
        <v>6.2</v>
      </c>
      <c r="G293" t="s">
        <v>25</v>
      </c>
      <c r="H293" t="s">
        <v>26</v>
      </c>
      <c r="I293">
        <v>42.63</v>
      </c>
      <c r="J293">
        <v>50.97</v>
      </c>
      <c r="K293">
        <v>4.09</v>
      </c>
      <c r="L293">
        <v>170.32</v>
      </c>
      <c r="M293">
        <v>155.13999999999999</v>
      </c>
      <c r="N293">
        <v>54.65</v>
      </c>
      <c r="O293">
        <v>0</v>
      </c>
      <c r="P293">
        <v>0</v>
      </c>
      <c r="Q293">
        <v>0</v>
      </c>
      <c r="R293">
        <v>0</v>
      </c>
      <c r="S293">
        <v>169</v>
      </c>
      <c r="T293">
        <v>0.15</v>
      </c>
      <c r="U293">
        <v>6.35</v>
      </c>
      <c r="V293">
        <v>1</v>
      </c>
      <c r="W293">
        <v>3</v>
      </c>
      <c r="X293">
        <v>2</v>
      </c>
      <c r="Y293">
        <v>3</v>
      </c>
    </row>
    <row r="294" spans="1:25" x14ac:dyDescent="0.25">
      <c r="A294">
        <v>310</v>
      </c>
      <c r="B294" t="s">
        <v>34</v>
      </c>
      <c r="C294">
        <v>5085</v>
      </c>
      <c r="D294">
        <v>18</v>
      </c>
      <c r="E294">
        <v>16</v>
      </c>
      <c r="F294">
        <v>6.1</v>
      </c>
      <c r="G294" t="s">
        <v>25</v>
      </c>
      <c r="H294" t="s">
        <v>26</v>
      </c>
      <c r="I294">
        <v>45.72</v>
      </c>
      <c r="J294">
        <v>53.87</v>
      </c>
      <c r="K294">
        <v>4.12</v>
      </c>
      <c r="L294">
        <v>156.13</v>
      </c>
      <c r="M294">
        <v>140.44</v>
      </c>
      <c r="N294">
        <v>54.01</v>
      </c>
      <c r="O294">
        <v>0</v>
      </c>
      <c r="P294">
        <v>0</v>
      </c>
      <c r="Q294">
        <v>0</v>
      </c>
      <c r="R294">
        <v>0</v>
      </c>
      <c r="S294">
        <v>123</v>
      </c>
      <c r="T294">
        <v>0.15</v>
      </c>
      <c r="U294">
        <v>6.35</v>
      </c>
      <c r="V294">
        <v>1</v>
      </c>
      <c r="W294">
        <v>3</v>
      </c>
      <c r="X294">
        <v>2</v>
      </c>
      <c r="Y294">
        <v>3</v>
      </c>
    </row>
    <row r="295" spans="1:25" x14ac:dyDescent="0.25">
      <c r="A295">
        <v>311</v>
      </c>
      <c r="B295" t="s">
        <v>34</v>
      </c>
      <c r="C295">
        <v>5074</v>
      </c>
      <c r="D295">
        <v>18</v>
      </c>
      <c r="E295">
        <v>16</v>
      </c>
      <c r="F295">
        <v>6.6</v>
      </c>
      <c r="G295" t="s">
        <v>25</v>
      </c>
      <c r="H295" t="s">
        <v>26</v>
      </c>
      <c r="I295">
        <v>52.37</v>
      </c>
      <c r="J295">
        <v>33.47</v>
      </c>
      <c r="K295">
        <v>3.39</v>
      </c>
      <c r="L295">
        <v>157.91999999999999</v>
      </c>
      <c r="M295">
        <v>142.6</v>
      </c>
      <c r="N295">
        <v>84.6</v>
      </c>
      <c r="O295">
        <v>0</v>
      </c>
      <c r="P295">
        <v>0</v>
      </c>
      <c r="Q295">
        <v>0</v>
      </c>
      <c r="R295">
        <v>0</v>
      </c>
      <c r="S295">
        <v>111</v>
      </c>
      <c r="T295">
        <v>0.1</v>
      </c>
      <c r="U295">
        <v>2.8</v>
      </c>
      <c r="V295">
        <v>2</v>
      </c>
      <c r="W295">
        <v>3</v>
      </c>
      <c r="X295">
        <v>1</v>
      </c>
      <c r="Y295">
        <v>2</v>
      </c>
    </row>
    <row r="296" spans="1:25" x14ac:dyDescent="0.25">
      <c r="A296">
        <v>312</v>
      </c>
      <c r="B296" t="s">
        <v>34</v>
      </c>
      <c r="C296">
        <v>5074</v>
      </c>
      <c r="D296">
        <v>18</v>
      </c>
      <c r="E296">
        <v>16</v>
      </c>
      <c r="F296">
        <v>6.4</v>
      </c>
      <c r="G296" t="s">
        <v>25</v>
      </c>
      <c r="H296" t="s">
        <v>26</v>
      </c>
      <c r="I296">
        <v>45.71</v>
      </c>
      <c r="J296">
        <v>46.2</v>
      </c>
      <c r="K296">
        <v>3.61</v>
      </c>
      <c r="L296">
        <v>157.91999999999999</v>
      </c>
      <c r="M296">
        <v>142.6</v>
      </c>
      <c r="N296">
        <v>84.6</v>
      </c>
      <c r="O296">
        <v>0</v>
      </c>
      <c r="P296">
        <v>0</v>
      </c>
      <c r="Q296">
        <v>0</v>
      </c>
      <c r="R296">
        <v>0</v>
      </c>
      <c r="S296">
        <v>96</v>
      </c>
      <c r="T296">
        <v>0.1</v>
      </c>
      <c r="U296">
        <v>2.8</v>
      </c>
      <c r="V296">
        <v>2</v>
      </c>
      <c r="W296">
        <v>3</v>
      </c>
      <c r="X296">
        <v>1</v>
      </c>
      <c r="Y296">
        <v>2</v>
      </c>
    </row>
    <row r="297" spans="1:25" x14ac:dyDescent="0.25">
      <c r="A297">
        <v>313</v>
      </c>
      <c r="B297" t="s">
        <v>34</v>
      </c>
      <c r="C297">
        <v>5074</v>
      </c>
      <c r="D297">
        <v>18</v>
      </c>
      <c r="E297">
        <v>16</v>
      </c>
      <c r="F297">
        <v>6.2</v>
      </c>
      <c r="G297" t="s">
        <v>25</v>
      </c>
      <c r="H297" t="s">
        <v>26</v>
      </c>
      <c r="I297">
        <v>65.95</v>
      </c>
      <c r="J297">
        <v>35.44</v>
      </c>
      <c r="K297">
        <v>3.11</v>
      </c>
      <c r="L297">
        <v>162.11000000000001</v>
      </c>
      <c r="M297">
        <v>129</v>
      </c>
      <c r="N297">
        <v>93.8</v>
      </c>
      <c r="O297">
        <v>0</v>
      </c>
      <c r="P297">
        <v>0</v>
      </c>
      <c r="Q297">
        <v>0</v>
      </c>
      <c r="R297">
        <v>0</v>
      </c>
      <c r="S297">
        <v>17</v>
      </c>
      <c r="T297">
        <v>0.1</v>
      </c>
      <c r="U297">
        <v>2.8</v>
      </c>
      <c r="V297">
        <v>1</v>
      </c>
      <c r="W297">
        <v>3</v>
      </c>
      <c r="X297">
        <v>1</v>
      </c>
      <c r="Y297">
        <v>2</v>
      </c>
    </row>
    <row r="298" spans="1:25" x14ac:dyDescent="0.25">
      <c r="A298">
        <v>314</v>
      </c>
      <c r="B298" t="s">
        <v>34</v>
      </c>
      <c r="C298">
        <v>5074</v>
      </c>
      <c r="D298">
        <v>18</v>
      </c>
      <c r="E298">
        <v>16</v>
      </c>
      <c r="F298">
        <v>6.1</v>
      </c>
      <c r="G298" t="s">
        <v>25</v>
      </c>
      <c r="H298" t="s">
        <v>26</v>
      </c>
      <c r="I298">
        <v>50.64</v>
      </c>
      <c r="J298">
        <v>53.85</v>
      </c>
      <c r="K298">
        <v>3.47</v>
      </c>
      <c r="L298">
        <v>133.41</v>
      </c>
      <c r="M298">
        <v>114.3</v>
      </c>
      <c r="N298">
        <v>73.3</v>
      </c>
      <c r="O298">
        <v>0</v>
      </c>
      <c r="P298">
        <v>0</v>
      </c>
      <c r="Q298">
        <v>0</v>
      </c>
      <c r="R298">
        <v>0</v>
      </c>
      <c r="S298">
        <v>83</v>
      </c>
      <c r="T298">
        <v>0.1</v>
      </c>
      <c r="U298">
        <v>2.8</v>
      </c>
      <c r="V298">
        <v>1</v>
      </c>
      <c r="W298">
        <v>3</v>
      </c>
      <c r="X298">
        <v>1</v>
      </c>
      <c r="Y298">
        <v>2</v>
      </c>
    </row>
    <row r="299" spans="1:25" x14ac:dyDescent="0.25">
      <c r="A299">
        <v>315</v>
      </c>
      <c r="B299" t="s">
        <v>34</v>
      </c>
      <c r="C299">
        <v>5074</v>
      </c>
      <c r="D299">
        <v>18</v>
      </c>
      <c r="E299">
        <v>16</v>
      </c>
      <c r="F299">
        <v>6.1</v>
      </c>
      <c r="G299" t="s">
        <v>25</v>
      </c>
      <c r="H299" t="s">
        <v>26</v>
      </c>
      <c r="I299">
        <v>46.45</v>
      </c>
      <c r="J299">
        <v>56.04</v>
      </c>
      <c r="K299">
        <v>3.54</v>
      </c>
      <c r="L299">
        <v>133.41</v>
      </c>
      <c r="M299">
        <v>114.3</v>
      </c>
      <c r="N299">
        <v>73.3</v>
      </c>
      <c r="O299">
        <v>0</v>
      </c>
      <c r="P299">
        <v>0</v>
      </c>
      <c r="Q299">
        <v>0</v>
      </c>
      <c r="R299">
        <v>0</v>
      </c>
      <c r="S299">
        <v>83</v>
      </c>
      <c r="T299">
        <v>0.1</v>
      </c>
      <c r="U299">
        <v>2.8</v>
      </c>
      <c r="V299">
        <v>1</v>
      </c>
      <c r="W299">
        <v>3</v>
      </c>
      <c r="X299">
        <v>1</v>
      </c>
      <c r="Y299">
        <v>2</v>
      </c>
    </row>
    <row r="300" spans="1:25" x14ac:dyDescent="0.25">
      <c r="A300">
        <v>316</v>
      </c>
      <c r="B300" t="s">
        <v>34</v>
      </c>
      <c r="C300">
        <v>5074</v>
      </c>
      <c r="D300">
        <v>18</v>
      </c>
      <c r="E300">
        <v>16</v>
      </c>
      <c r="F300">
        <v>6.1</v>
      </c>
      <c r="G300" t="s">
        <v>25</v>
      </c>
      <c r="H300" t="s">
        <v>26</v>
      </c>
      <c r="I300">
        <v>49.13</v>
      </c>
      <c r="J300">
        <v>54.82</v>
      </c>
      <c r="K300">
        <v>3.38</v>
      </c>
      <c r="L300">
        <v>133.41</v>
      </c>
      <c r="M300">
        <v>114.3</v>
      </c>
      <c r="N300">
        <v>73.3</v>
      </c>
      <c r="O300">
        <v>0</v>
      </c>
      <c r="P300">
        <v>0</v>
      </c>
      <c r="Q300">
        <v>0</v>
      </c>
      <c r="R300">
        <v>0</v>
      </c>
      <c r="S300">
        <v>83</v>
      </c>
      <c r="T300">
        <v>0.1</v>
      </c>
      <c r="U300">
        <v>2.8</v>
      </c>
      <c r="V300">
        <v>1</v>
      </c>
      <c r="W300">
        <v>3</v>
      </c>
      <c r="X300">
        <v>1</v>
      </c>
      <c r="Y300">
        <v>2</v>
      </c>
    </row>
    <row r="301" spans="1:25" x14ac:dyDescent="0.25">
      <c r="A301">
        <v>317</v>
      </c>
      <c r="B301" t="s">
        <v>34</v>
      </c>
      <c r="C301">
        <v>5074</v>
      </c>
      <c r="D301">
        <v>18</v>
      </c>
      <c r="E301">
        <v>16</v>
      </c>
      <c r="F301">
        <v>6.1</v>
      </c>
      <c r="G301" t="s">
        <v>25</v>
      </c>
      <c r="H301" t="s">
        <v>26</v>
      </c>
      <c r="I301">
        <v>47.59</v>
      </c>
      <c r="J301">
        <v>56.35</v>
      </c>
      <c r="K301">
        <v>3.58</v>
      </c>
      <c r="L301">
        <v>133.41</v>
      </c>
      <c r="M301">
        <v>114.3</v>
      </c>
      <c r="N301">
        <v>73.3</v>
      </c>
      <c r="O301">
        <v>0</v>
      </c>
      <c r="P301">
        <v>0</v>
      </c>
      <c r="Q301">
        <v>0</v>
      </c>
      <c r="R301">
        <v>0</v>
      </c>
      <c r="S301">
        <v>67</v>
      </c>
      <c r="T301">
        <v>0.1</v>
      </c>
      <c r="U301">
        <v>2.8</v>
      </c>
      <c r="V301">
        <v>1</v>
      </c>
      <c r="W301">
        <v>3</v>
      </c>
      <c r="X301">
        <v>1</v>
      </c>
      <c r="Y301">
        <v>2</v>
      </c>
    </row>
    <row r="302" spans="1:25" x14ac:dyDescent="0.25">
      <c r="A302">
        <v>318</v>
      </c>
      <c r="B302" t="s">
        <v>34</v>
      </c>
      <c r="C302">
        <v>5074</v>
      </c>
      <c r="D302">
        <v>18</v>
      </c>
      <c r="E302">
        <v>16</v>
      </c>
      <c r="F302">
        <v>6.5</v>
      </c>
      <c r="G302" t="s">
        <v>25</v>
      </c>
      <c r="H302" t="s">
        <v>26</v>
      </c>
      <c r="I302">
        <v>45.46</v>
      </c>
      <c r="J302">
        <v>36.61</v>
      </c>
      <c r="K302">
        <v>3.56</v>
      </c>
      <c r="L302">
        <v>207.4</v>
      </c>
      <c r="M302">
        <v>179.1</v>
      </c>
      <c r="N302">
        <v>141.30000000000001</v>
      </c>
      <c r="O302">
        <v>0</v>
      </c>
      <c r="P302">
        <v>0</v>
      </c>
      <c r="Q302">
        <v>0</v>
      </c>
      <c r="R302">
        <v>0</v>
      </c>
      <c r="S302">
        <v>34</v>
      </c>
      <c r="T302">
        <v>0.1</v>
      </c>
      <c r="U302">
        <v>2.8</v>
      </c>
      <c r="V302">
        <v>2</v>
      </c>
      <c r="W302">
        <v>4</v>
      </c>
      <c r="X302">
        <v>1</v>
      </c>
      <c r="Y302">
        <v>2</v>
      </c>
    </row>
    <row r="303" spans="1:25" x14ac:dyDescent="0.25">
      <c r="A303">
        <v>319</v>
      </c>
      <c r="B303" t="s">
        <v>34</v>
      </c>
      <c r="C303">
        <v>5074</v>
      </c>
      <c r="D303">
        <v>18</v>
      </c>
      <c r="E303">
        <v>16</v>
      </c>
      <c r="F303">
        <v>6.9</v>
      </c>
      <c r="G303" t="s">
        <v>25</v>
      </c>
      <c r="H303" t="s">
        <v>26</v>
      </c>
      <c r="I303">
        <v>46.1</v>
      </c>
      <c r="J303">
        <v>30.41</v>
      </c>
      <c r="K303">
        <v>2.95</v>
      </c>
      <c r="L303">
        <v>152.1</v>
      </c>
      <c r="M303">
        <v>135.1</v>
      </c>
      <c r="N303">
        <v>83</v>
      </c>
      <c r="O303">
        <v>0</v>
      </c>
      <c r="P303">
        <v>0</v>
      </c>
      <c r="Q303">
        <v>0</v>
      </c>
      <c r="R303">
        <v>0</v>
      </c>
      <c r="S303">
        <v>136</v>
      </c>
      <c r="T303">
        <v>0.1</v>
      </c>
      <c r="U303">
        <v>2.8</v>
      </c>
      <c r="V303">
        <v>1</v>
      </c>
      <c r="W303">
        <v>3</v>
      </c>
      <c r="X303">
        <v>1</v>
      </c>
      <c r="Y303">
        <v>2</v>
      </c>
    </row>
    <row r="304" spans="1:25" x14ac:dyDescent="0.25">
      <c r="A304">
        <v>320</v>
      </c>
      <c r="B304" t="s">
        <v>34</v>
      </c>
      <c r="C304">
        <v>5074</v>
      </c>
      <c r="D304">
        <v>18</v>
      </c>
      <c r="E304">
        <v>16</v>
      </c>
      <c r="F304">
        <v>6.8</v>
      </c>
      <c r="G304" t="s">
        <v>25</v>
      </c>
      <c r="H304" t="s">
        <v>26</v>
      </c>
      <c r="I304">
        <v>49.73</v>
      </c>
      <c r="J304">
        <v>29.64</v>
      </c>
      <c r="K304">
        <v>3.09</v>
      </c>
      <c r="L304">
        <v>149.6</v>
      </c>
      <c r="M304">
        <v>133.6</v>
      </c>
      <c r="N304">
        <v>80.5</v>
      </c>
      <c r="O304">
        <v>0</v>
      </c>
      <c r="P304">
        <v>0</v>
      </c>
      <c r="Q304">
        <v>0</v>
      </c>
      <c r="R304">
        <v>0</v>
      </c>
      <c r="S304">
        <v>134</v>
      </c>
      <c r="T304">
        <v>0.1</v>
      </c>
      <c r="U304">
        <v>2.8</v>
      </c>
      <c r="V304">
        <v>1</v>
      </c>
      <c r="W304">
        <v>3</v>
      </c>
      <c r="X304">
        <v>1</v>
      </c>
      <c r="Y304">
        <v>2</v>
      </c>
    </row>
    <row r="305" spans="1:25" x14ac:dyDescent="0.25">
      <c r="A305">
        <v>321</v>
      </c>
      <c r="B305" t="s">
        <v>34</v>
      </c>
      <c r="C305">
        <v>5074</v>
      </c>
      <c r="D305">
        <v>18</v>
      </c>
      <c r="E305">
        <v>16</v>
      </c>
      <c r="F305">
        <v>6.6</v>
      </c>
      <c r="G305" t="s">
        <v>25</v>
      </c>
      <c r="H305" t="s">
        <v>26</v>
      </c>
      <c r="I305">
        <v>55.59</v>
      </c>
      <c r="J305">
        <v>32.86</v>
      </c>
      <c r="K305">
        <v>3.3</v>
      </c>
      <c r="L305">
        <v>148.6</v>
      </c>
      <c r="M305">
        <v>132.6</v>
      </c>
      <c r="N305">
        <v>79.5</v>
      </c>
      <c r="O305">
        <v>0</v>
      </c>
      <c r="P305">
        <v>0</v>
      </c>
      <c r="Q305">
        <v>0</v>
      </c>
      <c r="R305">
        <v>0</v>
      </c>
      <c r="S305">
        <v>33</v>
      </c>
      <c r="T305">
        <v>0.1</v>
      </c>
      <c r="U305">
        <v>2.8</v>
      </c>
      <c r="V305">
        <v>1</v>
      </c>
      <c r="W305">
        <v>3</v>
      </c>
      <c r="X305">
        <v>1</v>
      </c>
      <c r="Y305">
        <v>2</v>
      </c>
    </row>
    <row r="306" spans="1:25" x14ac:dyDescent="0.25">
      <c r="A306">
        <v>322</v>
      </c>
      <c r="B306" t="s">
        <v>34</v>
      </c>
      <c r="C306">
        <v>5074</v>
      </c>
      <c r="D306">
        <v>18</v>
      </c>
      <c r="E306">
        <v>16</v>
      </c>
      <c r="F306">
        <v>6.4</v>
      </c>
      <c r="G306" t="s">
        <v>25</v>
      </c>
      <c r="H306" t="s">
        <v>26</v>
      </c>
      <c r="I306">
        <v>60.39</v>
      </c>
      <c r="J306">
        <v>33.72</v>
      </c>
      <c r="K306">
        <v>3.53</v>
      </c>
      <c r="L306">
        <v>136.69999999999999</v>
      </c>
      <c r="M306">
        <v>116.9</v>
      </c>
      <c r="N306">
        <v>73.599999999999994</v>
      </c>
      <c r="O306">
        <v>0</v>
      </c>
      <c r="P306">
        <v>0</v>
      </c>
      <c r="Q306">
        <v>0</v>
      </c>
      <c r="R306">
        <v>0</v>
      </c>
      <c r="S306">
        <v>33</v>
      </c>
      <c r="T306">
        <v>0.1</v>
      </c>
      <c r="U306">
        <v>2.8</v>
      </c>
      <c r="V306">
        <v>1</v>
      </c>
      <c r="W306">
        <v>3</v>
      </c>
      <c r="X306">
        <v>1</v>
      </c>
      <c r="Y306">
        <v>2</v>
      </c>
    </row>
    <row r="307" spans="1:25" x14ac:dyDescent="0.25">
      <c r="A307">
        <v>323</v>
      </c>
      <c r="B307" t="s">
        <v>34</v>
      </c>
      <c r="C307">
        <v>5074</v>
      </c>
      <c r="D307">
        <v>18</v>
      </c>
      <c r="E307">
        <v>16</v>
      </c>
      <c r="F307">
        <v>6.1</v>
      </c>
      <c r="G307" t="s">
        <v>25</v>
      </c>
      <c r="H307" t="s">
        <v>26</v>
      </c>
      <c r="I307">
        <v>55.39</v>
      </c>
      <c r="J307">
        <v>51.49</v>
      </c>
      <c r="K307">
        <v>3.85</v>
      </c>
      <c r="L307">
        <v>135.19999999999999</v>
      </c>
      <c r="M307">
        <v>114.4</v>
      </c>
      <c r="N307">
        <v>76.599999999999994</v>
      </c>
      <c r="O307">
        <v>0</v>
      </c>
      <c r="P307">
        <v>0</v>
      </c>
      <c r="Q307">
        <v>0</v>
      </c>
      <c r="R307">
        <v>0</v>
      </c>
      <c r="S307">
        <v>17</v>
      </c>
      <c r="T307">
        <v>0.1</v>
      </c>
      <c r="U307">
        <v>2.8</v>
      </c>
      <c r="V307">
        <v>1</v>
      </c>
      <c r="W307">
        <v>3</v>
      </c>
      <c r="X307">
        <v>1</v>
      </c>
      <c r="Y307">
        <v>2</v>
      </c>
    </row>
    <row r="308" spans="1:25" x14ac:dyDescent="0.25">
      <c r="A308">
        <v>324</v>
      </c>
      <c r="B308" t="s">
        <v>34</v>
      </c>
      <c r="C308">
        <v>5067</v>
      </c>
      <c r="D308">
        <v>16</v>
      </c>
      <c r="E308">
        <v>16</v>
      </c>
      <c r="F308">
        <v>6.4</v>
      </c>
      <c r="G308" t="s">
        <v>25</v>
      </c>
      <c r="H308" t="s">
        <v>26</v>
      </c>
      <c r="I308">
        <v>47.25</v>
      </c>
      <c r="J308">
        <v>36.03</v>
      </c>
      <c r="K308">
        <v>3.15</v>
      </c>
      <c r="L308">
        <v>198.39</v>
      </c>
      <c r="M308">
        <v>198.39</v>
      </c>
      <c r="N308">
        <v>20.91</v>
      </c>
      <c r="O308">
        <v>0</v>
      </c>
      <c r="P308">
        <v>0</v>
      </c>
      <c r="Q308">
        <v>27.72</v>
      </c>
      <c r="R308">
        <v>0</v>
      </c>
      <c r="S308">
        <v>32</v>
      </c>
      <c r="T308">
        <v>3.15</v>
      </c>
      <c r="U308">
        <v>3.15</v>
      </c>
      <c r="V308">
        <v>1</v>
      </c>
      <c r="W308">
        <v>3</v>
      </c>
      <c r="X308">
        <v>1</v>
      </c>
      <c r="Y308">
        <v>1</v>
      </c>
    </row>
    <row r="309" spans="1:25" x14ac:dyDescent="0.25">
      <c r="A309">
        <v>325</v>
      </c>
      <c r="B309" t="s">
        <v>34</v>
      </c>
      <c r="C309">
        <v>5025</v>
      </c>
      <c r="D309">
        <v>17</v>
      </c>
      <c r="E309">
        <v>16</v>
      </c>
      <c r="F309">
        <v>7.9</v>
      </c>
      <c r="G309" t="s">
        <v>25</v>
      </c>
      <c r="H309" t="s">
        <v>26</v>
      </c>
      <c r="I309">
        <v>34.72</v>
      </c>
      <c r="J309">
        <v>19.04</v>
      </c>
      <c r="K309">
        <v>3.68</v>
      </c>
      <c r="L309">
        <v>61.36</v>
      </c>
      <c r="M309">
        <v>61.36</v>
      </c>
      <c r="N309">
        <v>61.36</v>
      </c>
      <c r="O309">
        <v>0</v>
      </c>
      <c r="P309">
        <v>0</v>
      </c>
      <c r="Q309">
        <v>0</v>
      </c>
      <c r="R309">
        <v>61.29</v>
      </c>
      <c r="S309">
        <v>90</v>
      </c>
      <c r="T309">
        <v>0.15</v>
      </c>
      <c r="U309">
        <v>0.15</v>
      </c>
      <c r="V309">
        <v>1</v>
      </c>
      <c r="W309">
        <v>1</v>
      </c>
      <c r="X309">
        <v>0</v>
      </c>
      <c r="Y309">
        <v>1</v>
      </c>
    </row>
    <row r="310" spans="1:25" x14ac:dyDescent="0.25">
      <c r="A310">
        <v>326</v>
      </c>
      <c r="B310" t="s">
        <v>34</v>
      </c>
      <c r="C310">
        <v>5025</v>
      </c>
      <c r="D310">
        <v>17</v>
      </c>
      <c r="E310">
        <v>16</v>
      </c>
      <c r="F310">
        <v>7.9</v>
      </c>
      <c r="G310" t="s">
        <v>25</v>
      </c>
      <c r="H310" t="s">
        <v>26</v>
      </c>
      <c r="I310">
        <v>32.479999999999997</v>
      </c>
      <c r="J310">
        <v>19.7</v>
      </c>
      <c r="K310">
        <v>3.55</v>
      </c>
      <c r="L310">
        <v>61.36</v>
      </c>
      <c r="M310">
        <v>61.36</v>
      </c>
      <c r="N310">
        <v>61.36</v>
      </c>
      <c r="O310">
        <v>0</v>
      </c>
      <c r="P310">
        <v>0</v>
      </c>
      <c r="Q310">
        <v>0</v>
      </c>
      <c r="R310">
        <v>61.29</v>
      </c>
      <c r="S310">
        <v>90</v>
      </c>
      <c r="T310">
        <v>0.15</v>
      </c>
      <c r="U310">
        <v>0.15</v>
      </c>
      <c r="V310">
        <v>1</v>
      </c>
      <c r="W310">
        <v>1</v>
      </c>
      <c r="X310">
        <v>0</v>
      </c>
      <c r="Y310">
        <v>1</v>
      </c>
    </row>
    <row r="311" spans="1:25" x14ac:dyDescent="0.25">
      <c r="A311">
        <v>327</v>
      </c>
      <c r="B311" t="s">
        <v>34</v>
      </c>
      <c r="C311">
        <v>5025</v>
      </c>
      <c r="D311">
        <v>17</v>
      </c>
      <c r="E311">
        <v>16</v>
      </c>
      <c r="F311">
        <v>7.9</v>
      </c>
      <c r="G311" t="s">
        <v>25</v>
      </c>
      <c r="H311" t="s">
        <v>26</v>
      </c>
      <c r="I311">
        <v>33.14</v>
      </c>
      <c r="J311">
        <v>19.13</v>
      </c>
      <c r="K311">
        <v>3.7</v>
      </c>
      <c r="L311">
        <v>61.36</v>
      </c>
      <c r="M311">
        <v>61.36</v>
      </c>
      <c r="N311">
        <v>61.36</v>
      </c>
      <c r="O311">
        <v>0</v>
      </c>
      <c r="P311">
        <v>0</v>
      </c>
      <c r="Q311">
        <v>0</v>
      </c>
      <c r="R311">
        <v>61.29</v>
      </c>
      <c r="S311">
        <v>90</v>
      </c>
      <c r="T311">
        <v>0.15</v>
      </c>
      <c r="U311">
        <v>0.15</v>
      </c>
      <c r="V311">
        <v>1</v>
      </c>
      <c r="W311">
        <v>1</v>
      </c>
      <c r="X311">
        <v>0</v>
      </c>
      <c r="Y311">
        <v>1</v>
      </c>
    </row>
    <row r="312" spans="1:25" x14ac:dyDescent="0.25">
      <c r="A312">
        <v>328</v>
      </c>
      <c r="B312" t="s">
        <v>34</v>
      </c>
      <c r="C312">
        <v>5025</v>
      </c>
      <c r="D312">
        <v>17</v>
      </c>
      <c r="E312">
        <v>16</v>
      </c>
      <c r="F312">
        <v>7.9</v>
      </c>
      <c r="G312" t="s">
        <v>25</v>
      </c>
      <c r="H312" t="s">
        <v>26</v>
      </c>
      <c r="I312">
        <v>31.4</v>
      </c>
      <c r="J312">
        <v>20.03</v>
      </c>
      <c r="K312">
        <v>3.61</v>
      </c>
      <c r="L312">
        <v>61.36</v>
      </c>
      <c r="M312">
        <v>61.36</v>
      </c>
      <c r="N312">
        <v>61.36</v>
      </c>
      <c r="O312">
        <v>0</v>
      </c>
      <c r="P312">
        <v>0</v>
      </c>
      <c r="Q312">
        <v>0</v>
      </c>
      <c r="R312">
        <v>61.29</v>
      </c>
      <c r="S312">
        <v>90</v>
      </c>
      <c r="T312">
        <v>0.15</v>
      </c>
      <c r="U312">
        <v>0.15</v>
      </c>
      <c r="V312">
        <v>1</v>
      </c>
      <c r="W312">
        <v>1</v>
      </c>
      <c r="X312">
        <v>0</v>
      </c>
      <c r="Y312">
        <v>1</v>
      </c>
    </row>
    <row r="313" spans="1:25" x14ac:dyDescent="0.25">
      <c r="A313">
        <v>329</v>
      </c>
      <c r="B313" t="s">
        <v>34</v>
      </c>
      <c r="C313">
        <v>5025</v>
      </c>
      <c r="D313">
        <v>17</v>
      </c>
      <c r="E313">
        <v>16</v>
      </c>
      <c r="F313">
        <v>6.3</v>
      </c>
      <c r="G313" t="s">
        <v>25</v>
      </c>
      <c r="H313" t="s">
        <v>26</v>
      </c>
      <c r="I313">
        <v>46.12</v>
      </c>
      <c r="J313">
        <v>53.85</v>
      </c>
      <c r="K313">
        <v>5.52</v>
      </c>
      <c r="L313">
        <v>61.26</v>
      </c>
      <c r="M313">
        <v>61.26</v>
      </c>
      <c r="N313">
        <v>0</v>
      </c>
      <c r="O313">
        <v>0</v>
      </c>
      <c r="P313">
        <v>0</v>
      </c>
      <c r="Q313">
        <v>61.26</v>
      </c>
      <c r="R313">
        <v>0</v>
      </c>
      <c r="S313">
        <v>99</v>
      </c>
      <c r="T313">
        <v>3.45</v>
      </c>
      <c r="U313">
        <v>3.45</v>
      </c>
      <c r="V313">
        <v>1</v>
      </c>
      <c r="W313">
        <v>1</v>
      </c>
      <c r="X313">
        <v>1</v>
      </c>
      <c r="Y313">
        <v>1</v>
      </c>
    </row>
    <row r="314" spans="1:25" x14ac:dyDescent="0.25">
      <c r="A314">
        <v>330</v>
      </c>
      <c r="B314" t="s">
        <v>34</v>
      </c>
      <c r="C314">
        <v>5025</v>
      </c>
      <c r="D314">
        <v>17</v>
      </c>
      <c r="E314">
        <v>16</v>
      </c>
      <c r="F314">
        <v>6.3</v>
      </c>
      <c r="G314" t="s">
        <v>25</v>
      </c>
      <c r="H314" t="s">
        <v>26</v>
      </c>
      <c r="I314">
        <v>41.52</v>
      </c>
      <c r="J314">
        <v>59.3</v>
      </c>
      <c r="K314">
        <v>5.91</v>
      </c>
      <c r="L314">
        <v>61.26</v>
      </c>
      <c r="M314">
        <v>61.26</v>
      </c>
      <c r="N314">
        <v>0</v>
      </c>
      <c r="O314">
        <v>0</v>
      </c>
      <c r="P314">
        <v>0</v>
      </c>
      <c r="Q314">
        <v>61.26</v>
      </c>
      <c r="R314">
        <v>0</v>
      </c>
      <c r="S314">
        <v>99</v>
      </c>
      <c r="T314">
        <v>3.45</v>
      </c>
      <c r="U314">
        <v>3.45</v>
      </c>
      <c r="V314">
        <v>1</v>
      </c>
      <c r="W314">
        <v>1</v>
      </c>
      <c r="X314">
        <v>1</v>
      </c>
      <c r="Y314">
        <v>1</v>
      </c>
    </row>
    <row r="315" spans="1:25" x14ac:dyDescent="0.25">
      <c r="A315">
        <v>331</v>
      </c>
      <c r="B315" t="s">
        <v>34</v>
      </c>
      <c r="C315">
        <v>5025</v>
      </c>
      <c r="D315">
        <v>17</v>
      </c>
      <c r="E315">
        <v>16</v>
      </c>
      <c r="F315">
        <v>6.3</v>
      </c>
      <c r="G315" t="s">
        <v>25</v>
      </c>
      <c r="H315" t="s">
        <v>26</v>
      </c>
      <c r="I315">
        <v>46.41</v>
      </c>
      <c r="J315">
        <v>53.92</v>
      </c>
      <c r="K315">
        <v>5.6</v>
      </c>
      <c r="L315">
        <v>61.26</v>
      </c>
      <c r="M315">
        <v>61.26</v>
      </c>
      <c r="N315">
        <v>0</v>
      </c>
      <c r="O315">
        <v>0</v>
      </c>
      <c r="P315">
        <v>0</v>
      </c>
      <c r="Q315">
        <v>61.26</v>
      </c>
      <c r="R315">
        <v>0</v>
      </c>
      <c r="S315">
        <v>99</v>
      </c>
      <c r="T315">
        <v>3.45</v>
      </c>
      <c r="U315">
        <v>3.45</v>
      </c>
      <c r="V315">
        <v>1</v>
      </c>
      <c r="W315">
        <v>1</v>
      </c>
      <c r="X315">
        <v>1</v>
      </c>
      <c r="Y315">
        <v>1</v>
      </c>
    </row>
    <row r="316" spans="1:25" x14ac:dyDescent="0.25">
      <c r="A316">
        <v>332</v>
      </c>
      <c r="B316" t="s">
        <v>34</v>
      </c>
      <c r="C316">
        <v>5025</v>
      </c>
      <c r="D316">
        <v>17</v>
      </c>
      <c r="E316">
        <v>16</v>
      </c>
      <c r="F316">
        <v>6.2</v>
      </c>
      <c r="G316" t="s">
        <v>25</v>
      </c>
      <c r="H316" t="s">
        <v>26</v>
      </c>
      <c r="I316">
        <v>40.96</v>
      </c>
      <c r="J316">
        <v>60.41</v>
      </c>
      <c r="K316">
        <v>6.03</v>
      </c>
      <c r="L316">
        <v>61.26</v>
      </c>
      <c r="M316">
        <v>61.26</v>
      </c>
      <c r="N316">
        <v>0</v>
      </c>
      <c r="O316">
        <v>0</v>
      </c>
      <c r="P316">
        <v>0</v>
      </c>
      <c r="Q316">
        <v>61.26</v>
      </c>
      <c r="R316">
        <v>0</v>
      </c>
      <c r="S316">
        <v>99</v>
      </c>
      <c r="T316">
        <v>3.45</v>
      </c>
      <c r="U316">
        <v>3.45</v>
      </c>
      <c r="V316">
        <v>1</v>
      </c>
      <c r="W316">
        <v>1</v>
      </c>
      <c r="X316">
        <v>1</v>
      </c>
      <c r="Y316">
        <v>1</v>
      </c>
    </row>
    <row r="317" spans="1:25" x14ac:dyDescent="0.25">
      <c r="A317">
        <v>333</v>
      </c>
      <c r="B317" t="s">
        <v>34</v>
      </c>
      <c r="C317">
        <v>5600</v>
      </c>
      <c r="D317">
        <v>17</v>
      </c>
      <c r="E317">
        <v>16</v>
      </c>
      <c r="F317">
        <v>6.1</v>
      </c>
      <c r="G317" t="s">
        <v>25</v>
      </c>
      <c r="H317" t="s">
        <v>26</v>
      </c>
      <c r="I317">
        <v>48.41</v>
      </c>
      <c r="J317">
        <v>51.65</v>
      </c>
      <c r="K317">
        <v>3.95</v>
      </c>
      <c r="L317">
        <v>154.06</v>
      </c>
      <c r="M317">
        <v>154.06</v>
      </c>
      <c r="N317">
        <v>74.900000000000006</v>
      </c>
      <c r="O317">
        <v>0</v>
      </c>
      <c r="P317">
        <v>87.72</v>
      </c>
      <c r="Q317">
        <v>0</v>
      </c>
      <c r="R317">
        <v>0</v>
      </c>
      <c r="S317">
        <v>0</v>
      </c>
      <c r="T317">
        <v>0.1</v>
      </c>
      <c r="U317">
        <v>0.9</v>
      </c>
      <c r="V317">
        <v>2</v>
      </c>
      <c r="W317">
        <v>3</v>
      </c>
      <c r="X317">
        <v>0</v>
      </c>
      <c r="Y317">
        <v>1</v>
      </c>
    </row>
    <row r="318" spans="1:25" x14ac:dyDescent="0.25">
      <c r="A318">
        <v>334</v>
      </c>
      <c r="B318" t="s">
        <v>34</v>
      </c>
      <c r="C318">
        <v>5431</v>
      </c>
      <c r="D318">
        <v>17</v>
      </c>
      <c r="E318">
        <v>16</v>
      </c>
      <c r="F318">
        <v>6.6</v>
      </c>
      <c r="G318" t="s">
        <v>27</v>
      </c>
      <c r="H318" t="s">
        <v>26</v>
      </c>
      <c r="I318">
        <v>59.35</v>
      </c>
      <c r="J318">
        <v>11.48</v>
      </c>
      <c r="K318">
        <v>1.84</v>
      </c>
      <c r="L318">
        <v>276.57</v>
      </c>
      <c r="M318">
        <v>276.57</v>
      </c>
      <c r="N318">
        <v>125.89</v>
      </c>
      <c r="O318">
        <v>0</v>
      </c>
      <c r="P318">
        <v>153.11000000000001</v>
      </c>
      <c r="Q318">
        <v>0</v>
      </c>
      <c r="R318">
        <v>0</v>
      </c>
      <c r="S318">
        <v>0</v>
      </c>
      <c r="T318">
        <v>0.3</v>
      </c>
      <c r="U318">
        <v>0.3</v>
      </c>
      <c r="V318">
        <v>2</v>
      </c>
      <c r="W318">
        <v>4</v>
      </c>
      <c r="X318">
        <v>0</v>
      </c>
      <c r="Y318">
        <v>1</v>
      </c>
    </row>
    <row r="319" spans="1:25" x14ac:dyDescent="0.25">
      <c r="A319">
        <v>335</v>
      </c>
      <c r="B319" t="s">
        <v>34</v>
      </c>
      <c r="C319">
        <v>5600</v>
      </c>
      <c r="D319">
        <v>17</v>
      </c>
      <c r="E319">
        <v>16</v>
      </c>
      <c r="F319">
        <v>6.7</v>
      </c>
      <c r="G319" t="s">
        <v>25</v>
      </c>
      <c r="H319" t="s">
        <v>26</v>
      </c>
      <c r="I319">
        <v>62.81</v>
      </c>
      <c r="J319">
        <v>18.34</v>
      </c>
      <c r="K319">
        <v>2.12</v>
      </c>
      <c r="L319">
        <v>151.97</v>
      </c>
      <c r="M319">
        <v>151.97</v>
      </c>
      <c r="N319">
        <v>33.479999999999997</v>
      </c>
      <c r="O319">
        <v>0</v>
      </c>
      <c r="P319">
        <v>89.51</v>
      </c>
      <c r="Q319">
        <v>0</v>
      </c>
      <c r="R319">
        <v>0</v>
      </c>
      <c r="S319">
        <v>0</v>
      </c>
      <c r="T319">
        <v>0.3</v>
      </c>
      <c r="U319">
        <v>0.3</v>
      </c>
      <c r="V319">
        <v>2</v>
      </c>
      <c r="W319">
        <v>4</v>
      </c>
      <c r="X319">
        <v>0</v>
      </c>
      <c r="Y319">
        <v>1</v>
      </c>
    </row>
    <row r="320" spans="1:25" x14ac:dyDescent="0.25">
      <c r="A320">
        <v>336</v>
      </c>
      <c r="B320" t="s">
        <v>34</v>
      </c>
      <c r="C320">
        <v>5081</v>
      </c>
      <c r="D320">
        <v>17</v>
      </c>
      <c r="E320">
        <v>16</v>
      </c>
      <c r="F320">
        <v>6.6</v>
      </c>
      <c r="G320" t="s">
        <v>25</v>
      </c>
      <c r="H320" t="s">
        <v>26</v>
      </c>
      <c r="I320">
        <v>53.16</v>
      </c>
      <c r="J320">
        <v>12.01</v>
      </c>
      <c r="K320">
        <v>1.1100000000000001</v>
      </c>
      <c r="L320">
        <v>524.80999999999995</v>
      </c>
      <c r="M320">
        <v>465.95</v>
      </c>
      <c r="N320">
        <v>229.6</v>
      </c>
      <c r="O320">
        <v>0</v>
      </c>
      <c r="P320">
        <v>192.17</v>
      </c>
      <c r="Q320">
        <v>0</v>
      </c>
      <c r="R320">
        <v>0</v>
      </c>
      <c r="S320">
        <v>0</v>
      </c>
      <c r="T320">
        <v>0.15</v>
      </c>
      <c r="U320">
        <v>5.9</v>
      </c>
      <c r="V320">
        <v>2</v>
      </c>
      <c r="W320">
        <v>4</v>
      </c>
      <c r="X320">
        <v>2</v>
      </c>
      <c r="Y320">
        <v>3</v>
      </c>
    </row>
    <row r="321" spans="1:25" x14ac:dyDescent="0.25">
      <c r="A321">
        <v>337</v>
      </c>
      <c r="B321" t="s">
        <v>34</v>
      </c>
      <c r="C321">
        <v>5067</v>
      </c>
      <c r="D321">
        <v>17</v>
      </c>
      <c r="E321">
        <v>16</v>
      </c>
      <c r="F321">
        <v>7.3</v>
      </c>
      <c r="G321" t="s">
        <v>25</v>
      </c>
      <c r="H321" t="s">
        <v>26</v>
      </c>
      <c r="I321">
        <v>43.74</v>
      </c>
      <c r="J321">
        <v>5.64</v>
      </c>
      <c r="K321">
        <v>1.02</v>
      </c>
      <c r="L321">
        <v>546.12</v>
      </c>
      <c r="M321">
        <v>455.33</v>
      </c>
      <c r="N321">
        <v>439.4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0.15</v>
      </c>
      <c r="U321">
        <v>3.74</v>
      </c>
      <c r="V321">
        <v>2</v>
      </c>
      <c r="W321">
        <v>3</v>
      </c>
      <c r="X321">
        <v>1</v>
      </c>
      <c r="Y321">
        <v>2</v>
      </c>
    </row>
    <row r="322" spans="1:25" x14ac:dyDescent="0.25">
      <c r="A322">
        <v>338</v>
      </c>
      <c r="B322" t="s">
        <v>34</v>
      </c>
      <c r="C322">
        <v>5431</v>
      </c>
      <c r="D322">
        <v>18</v>
      </c>
      <c r="E322">
        <v>16</v>
      </c>
      <c r="F322">
        <v>6.8</v>
      </c>
      <c r="G322" t="s">
        <v>25</v>
      </c>
      <c r="H322" t="s">
        <v>26</v>
      </c>
      <c r="I322">
        <v>73.97</v>
      </c>
      <c r="J322">
        <v>10.23</v>
      </c>
      <c r="K322">
        <v>2.52</v>
      </c>
      <c r="L322">
        <v>124.43</v>
      </c>
      <c r="M322">
        <v>124.43</v>
      </c>
      <c r="N322">
        <v>124.43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0.2</v>
      </c>
      <c r="U322">
        <v>0.2</v>
      </c>
      <c r="V322">
        <v>3</v>
      </c>
      <c r="W322">
        <v>2</v>
      </c>
      <c r="X322">
        <v>0</v>
      </c>
      <c r="Y322">
        <v>1</v>
      </c>
    </row>
    <row r="323" spans="1:25" x14ac:dyDescent="0.25">
      <c r="A323">
        <v>339</v>
      </c>
      <c r="B323" t="s">
        <v>34</v>
      </c>
      <c r="C323">
        <v>5032</v>
      </c>
      <c r="D323">
        <v>16</v>
      </c>
      <c r="E323">
        <v>16</v>
      </c>
      <c r="F323">
        <v>7.3</v>
      </c>
      <c r="G323" t="s">
        <v>25</v>
      </c>
      <c r="H323" t="s">
        <v>26</v>
      </c>
      <c r="I323">
        <v>37.54</v>
      </c>
      <c r="J323">
        <v>20.18</v>
      </c>
      <c r="K323">
        <v>3</v>
      </c>
      <c r="L323">
        <v>267.2</v>
      </c>
      <c r="M323">
        <v>244.9</v>
      </c>
      <c r="N323">
        <v>169</v>
      </c>
      <c r="O323">
        <v>0</v>
      </c>
      <c r="P323">
        <v>0</v>
      </c>
      <c r="Q323">
        <v>0</v>
      </c>
      <c r="R323">
        <v>0</v>
      </c>
      <c r="S323">
        <v>87</v>
      </c>
      <c r="T323">
        <v>0.1</v>
      </c>
      <c r="U323">
        <v>2.8</v>
      </c>
      <c r="V323">
        <v>2</v>
      </c>
      <c r="W323">
        <v>3</v>
      </c>
      <c r="X323">
        <v>1</v>
      </c>
      <c r="Y323">
        <v>2</v>
      </c>
    </row>
    <row r="324" spans="1:25" x14ac:dyDescent="0.25">
      <c r="A324">
        <v>340</v>
      </c>
      <c r="B324" t="s">
        <v>34</v>
      </c>
      <c r="C324">
        <v>5231</v>
      </c>
      <c r="D324">
        <v>17</v>
      </c>
      <c r="E324">
        <v>16</v>
      </c>
      <c r="F324">
        <v>6.1</v>
      </c>
      <c r="G324" t="s">
        <v>25</v>
      </c>
      <c r="H324" t="s">
        <v>26</v>
      </c>
      <c r="I324">
        <v>24.43</v>
      </c>
      <c r="J324">
        <v>54.12</v>
      </c>
      <c r="K324">
        <v>2.91</v>
      </c>
      <c r="L324">
        <v>307.36</v>
      </c>
      <c r="M324">
        <v>314.63</v>
      </c>
      <c r="N324">
        <v>208.38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0.15</v>
      </c>
      <c r="U324">
        <v>6.65</v>
      </c>
      <c r="V324">
        <v>2</v>
      </c>
      <c r="W324">
        <v>2</v>
      </c>
      <c r="X324">
        <v>2</v>
      </c>
      <c r="Y324">
        <v>3</v>
      </c>
    </row>
    <row r="325" spans="1:25" x14ac:dyDescent="0.25">
      <c r="A325">
        <v>341</v>
      </c>
      <c r="B325" t="s">
        <v>34</v>
      </c>
      <c r="C325">
        <v>5083</v>
      </c>
      <c r="D325">
        <v>15</v>
      </c>
      <c r="E325">
        <v>16</v>
      </c>
      <c r="F325">
        <v>6.1</v>
      </c>
      <c r="G325" t="s">
        <v>25</v>
      </c>
      <c r="H325" t="s">
        <v>26</v>
      </c>
      <c r="I325">
        <v>35.65</v>
      </c>
      <c r="J325">
        <v>69.03</v>
      </c>
      <c r="K325">
        <v>4.07</v>
      </c>
      <c r="L325">
        <v>101.2</v>
      </c>
      <c r="M325">
        <v>104.7</v>
      </c>
      <c r="N325">
        <v>53.1</v>
      </c>
      <c r="O325">
        <v>0</v>
      </c>
      <c r="P325">
        <v>0</v>
      </c>
      <c r="Q325">
        <v>0</v>
      </c>
      <c r="R325">
        <v>0</v>
      </c>
      <c r="S325">
        <v>111</v>
      </c>
      <c r="T325">
        <v>0.1</v>
      </c>
      <c r="U325">
        <v>2.8</v>
      </c>
      <c r="V325">
        <v>1</v>
      </c>
      <c r="W325">
        <v>3</v>
      </c>
      <c r="X325">
        <v>1</v>
      </c>
      <c r="Y325">
        <v>2</v>
      </c>
    </row>
    <row r="326" spans="1:25" x14ac:dyDescent="0.25">
      <c r="A326">
        <v>342</v>
      </c>
      <c r="B326" t="s">
        <v>34</v>
      </c>
      <c r="C326">
        <v>5211</v>
      </c>
      <c r="D326">
        <v>17</v>
      </c>
      <c r="E326">
        <v>16</v>
      </c>
      <c r="F326">
        <v>6.9</v>
      </c>
      <c r="G326" t="s">
        <v>27</v>
      </c>
      <c r="H326" t="s">
        <v>26</v>
      </c>
      <c r="I326">
        <v>49.58</v>
      </c>
      <c r="J326">
        <v>33.96</v>
      </c>
      <c r="K326">
        <v>2.4700000000000002</v>
      </c>
      <c r="L326">
        <v>115.4</v>
      </c>
      <c r="M326">
        <v>115.4</v>
      </c>
      <c r="N326">
        <v>115.4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0.12</v>
      </c>
      <c r="U326">
        <v>0.12</v>
      </c>
      <c r="V326">
        <v>1</v>
      </c>
      <c r="W326">
        <v>2</v>
      </c>
      <c r="X326">
        <v>0</v>
      </c>
      <c r="Y326">
        <v>1</v>
      </c>
    </row>
    <row r="327" spans="1:25" x14ac:dyDescent="0.25">
      <c r="A327">
        <v>343</v>
      </c>
      <c r="B327" t="s">
        <v>34</v>
      </c>
      <c r="C327">
        <v>5204</v>
      </c>
      <c r="D327">
        <v>18</v>
      </c>
      <c r="E327">
        <v>16</v>
      </c>
      <c r="F327">
        <v>6.6</v>
      </c>
      <c r="G327" t="s">
        <v>27</v>
      </c>
      <c r="H327" t="s">
        <v>26</v>
      </c>
      <c r="I327">
        <v>42.02</v>
      </c>
      <c r="J327">
        <v>33.450000000000003</v>
      </c>
      <c r="K327">
        <v>2.56</v>
      </c>
      <c r="L327">
        <v>316.43</v>
      </c>
      <c r="M327">
        <v>256.39</v>
      </c>
      <c r="N327">
        <v>226.95</v>
      </c>
      <c r="O327">
        <v>0</v>
      </c>
      <c r="P327">
        <v>47.99</v>
      </c>
      <c r="Q327">
        <v>0</v>
      </c>
      <c r="R327">
        <v>0</v>
      </c>
      <c r="S327">
        <v>0</v>
      </c>
      <c r="T327">
        <v>0.15</v>
      </c>
      <c r="U327">
        <v>2.5</v>
      </c>
      <c r="V327">
        <v>2</v>
      </c>
      <c r="W327">
        <v>3</v>
      </c>
      <c r="X327">
        <v>0</v>
      </c>
      <c r="Y327">
        <v>2</v>
      </c>
    </row>
    <row r="328" spans="1:25" x14ac:dyDescent="0.25">
      <c r="A328">
        <v>344</v>
      </c>
      <c r="B328" t="s">
        <v>34</v>
      </c>
      <c r="C328">
        <v>5211</v>
      </c>
      <c r="D328">
        <v>18</v>
      </c>
      <c r="E328">
        <v>16</v>
      </c>
      <c r="F328">
        <v>6.4</v>
      </c>
      <c r="G328" t="s">
        <v>27</v>
      </c>
      <c r="H328" t="s">
        <v>26</v>
      </c>
      <c r="I328">
        <v>59.33</v>
      </c>
      <c r="J328">
        <v>31.53</v>
      </c>
      <c r="K328">
        <v>2.2000000000000002</v>
      </c>
      <c r="L328">
        <v>203.3</v>
      </c>
      <c r="M328">
        <v>165.4</v>
      </c>
      <c r="N328">
        <v>203.3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0.1</v>
      </c>
      <c r="U328">
        <v>0.1</v>
      </c>
      <c r="V328">
        <v>1</v>
      </c>
      <c r="W328">
        <v>4</v>
      </c>
      <c r="X328">
        <v>0</v>
      </c>
      <c r="Y328">
        <v>1</v>
      </c>
    </row>
    <row r="329" spans="1:25" x14ac:dyDescent="0.25">
      <c r="A329">
        <v>345</v>
      </c>
      <c r="B329" t="s">
        <v>34</v>
      </c>
      <c r="C329">
        <v>5172</v>
      </c>
      <c r="D329">
        <v>18</v>
      </c>
      <c r="E329">
        <v>16</v>
      </c>
      <c r="F329">
        <v>6.4</v>
      </c>
      <c r="G329" t="s">
        <v>25</v>
      </c>
      <c r="H329" t="s">
        <v>26</v>
      </c>
      <c r="I329">
        <v>24.54</v>
      </c>
      <c r="J329">
        <v>60.99</v>
      </c>
      <c r="K329">
        <v>3.18</v>
      </c>
      <c r="L329">
        <v>240.24</v>
      </c>
      <c r="M329">
        <v>179.52</v>
      </c>
      <c r="N329">
        <v>190.7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0.15</v>
      </c>
      <c r="U329">
        <v>2.85</v>
      </c>
      <c r="V329">
        <v>1</v>
      </c>
      <c r="W329">
        <v>2</v>
      </c>
      <c r="X329">
        <v>1</v>
      </c>
      <c r="Y329">
        <v>2</v>
      </c>
    </row>
    <row r="330" spans="1:25" x14ac:dyDescent="0.25">
      <c r="A330">
        <v>346</v>
      </c>
      <c r="B330" t="s">
        <v>34</v>
      </c>
      <c r="C330">
        <v>5204</v>
      </c>
      <c r="D330">
        <v>16</v>
      </c>
      <c r="E330">
        <v>16</v>
      </c>
      <c r="F330">
        <v>6.3</v>
      </c>
      <c r="G330" t="s">
        <v>25</v>
      </c>
      <c r="H330" t="s">
        <v>26</v>
      </c>
      <c r="I330">
        <v>49.03</v>
      </c>
      <c r="J330">
        <v>25.82</v>
      </c>
      <c r="K330">
        <v>2.29</v>
      </c>
      <c r="L330">
        <v>387.1</v>
      </c>
      <c r="M330">
        <v>313</v>
      </c>
      <c r="N330">
        <v>199.6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0.1</v>
      </c>
      <c r="U330">
        <v>4.3</v>
      </c>
      <c r="V330">
        <v>2</v>
      </c>
      <c r="W330">
        <v>3</v>
      </c>
      <c r="X330">
        <v>1</v>
      </c>
      <c r="Y330">
        <v>2</v>
      </c>
    </row>
    <row r="331" spans="1:25" x14ac:dyDescent="0.25">
      <c r="A331">
        <v>347</v>
      </c>
      <c r="B331" t="s">
        <v>34</v>
      </c>
      <c r="C331">
        <v>5050</v>
      </c>
      <c r="D331">
        <v>16</v>
      </c>
      <c r="E331">
        <v>16</v>
      </c>
      <c r="F331">
        <v>6.4</v>
      </c>
      <c r="G331" t="s">
        <v>25</v>
      </c>
      <c r="H331" t="s">
        <v>26</v>
      </c>
      <c r="I331">
        <v>43.17</v>
      </c>
      <c r="J331">
        <v>35.44</v>
      </c>
      <c r="K331">
        <v>3.16</v>
      </c>
      <c r="L331">
        <v>231.57</v>
      </c>
      <c r="M331">
        <v>237.44</v>
      </c>
      <c r="N331">
        <v>213.9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0.15</v>
      </c>
      <c r="U331">
        <v>3.35</v>
      </c>
      <c r="V331">
        <v>3</v>
      </c>
      <c r="W331">
        <v>3</v>
      </c>
      <c r="X331">
        <v>1</v>
      </c>
      <c r="Y331">
        <v>2</v>
      </c>
    </row>
    <row r="332" spans="1:25" x14ac:dyDescent="0.25">
      <c r="A332">
        <v>348</v>
      </c>
      <c r="B332" t="s">
        <v>34</v>
      </c>
      <c r="C332">
        <v>5159</v>
      </c>
      <c r="D332">
        <v>16</v>
      </c>
      <c r="E332">
        <v>16</v>
      </c>
      <c r="F332">
        <v>6.1</v>
      </c>
      <c r="G332" t="s">
        <v>25</v>
      </c>
      <c r="H332" t="s">
        <v>26</v>
      </c>
      <c r="I332">
        <v>43.95</v>
      </c>
      <c r="J332">
        <v>64.569999999999993</v>
      </c>
      <c r="K332">
        <v>5.07</v>
      </c>
      <c r="L332">
        <v>80.8</v>
      </c>
      <c r="M332">
        <v>83.63</v>
      </c>
      <c r="N332">
        <v>28</v>
      </c>
      <c r="O332">
        <v>0</v>
      </c>
      <c r="P332">
        <v>0</v>
      </c>
      <c r="Q332">
        <v>83.39</v>
      </c>
      <c r="R332">
        <v>0</v>
      </c>
      <c r="S332">
        <v>91</v>
      </c>
      <c r="T332">
        <v>0.15</v>
      </c>
      <c r="U332">
        <v>2.71</v>
      </c>
      <c r="V332">
        <v>2</v>
      </c>
      <c r="W332">
        <v>1</v>
      </c>
      <c r="X332">
        <v>0</v>
      </c>
      <c r="Y332">
        <v>2</v>
      </c>
    </row>
    <row r="333" spans="1:25" x14ac:dyDescent="0.25">
      <c r="A333">
        <v>349</v>
      </c>
      <c r="B333" t="s">
        <v>34</v>
      </c>
      <c r="C333">
        <v>5172</v>
      </c>
      <c r="D333">
        <v>18</v>
      </c>
      <c r="E333">
        <v>16</v>
      </c>
      <c r="F333">
        <v>7.9</v>
      </c>
      <c r="G333" t="s">
        <v>27</v>
      </c>
      <c r="H333" t="s">
        <v>26</v>
      </c>
      <c r="I333">
        <v>29.99</v>
      </c>
      <c r="J333">
        <v>11.64</v>
      </c>
      <c r="K333">
        <v>1.88</v>
      </c>
      <c r="L333">
        <v>279.48</v>
      </c>
      <c r="M333">
        <v>279.48</v>
      </c>
      <c r="N333">
        <v>279.48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0.15</v>
      </c>
      <c r="U333">
        <v>0.15</v>
      </c>
      <c r="V333">
        <v>2</v>
      </c>
      <c r="W333">
        <v>5</v>
      </c>
      <c r="X333">
        <v>0</v>
      </c>
      <c r="Y333">
        <v>1</v>
      </c>
    </row>
    <row r="334" spans="1:25" x14ac:dyDescent="0.25">
      <c r="A334">
        <v>350</v>
      </c>
      <c r="B334" t="s">
        <v>34</v>
      </c>
      <c r="C334">
        <v>5355</v>
      </c>
      <c r="D334">
        <v>17</v>
      </c>
      <c r="E334">
        <v>16</v>
      </c>
      <c r="F334">
        <v>6.7</v>
      </c>
      <c r="G334" t="s">
        <v>25</v>
      </c>
      <c r="H334" t="s">
        <v>26</v>
      </c>
      <c r="I334">
        <v>62.87</v>
      </c>
      <c r="J334">
        <v>30.64</v>
      </c>
      <c r="K334">
        <v>5.63</v>
      </c>
      <c r="L334">
        <v>95.2</v>
      </c>
      <c r="M334">
        <v>95.2</v>
      </c>
      <c r="N334">
        <v>0</v>
      </c>
      <c r="O334">
        <v>3339</v>
      </c>
      <c r="P334">
        <v>33.39</v>
      </c>
      <c r="Q334">
        <v>0</v>
      </c>
      <c r="R334">
        <v>0</v>
      </c>
      <c r="S334">
        <v>0</v>
      </c>
      <c r="T334">
        <v>0.7</v>
      </c>
      <c r="U334">
        <v>3.1</v>
      </c>
      <c r="V334">
        <v>2</v>
      </c>
      <c r="W334">
        <v>1</v>
      </c>
      <c r="X334">
        <v>1</v>
      </c>
      <c r="Y334">
        <v>2</v>
      </c>
    </row>
    <row r="335" spans="1:25" x14ac:dyDescent="0.25">
      <c r="A335">
        <v>351</v>
      </c>
      <c r="B335" t="s">
        <v>34</v>
      </c>
      <c r="C335">
        <v>5355</v>
      </c>
      <c r="D335">
        <v>17</v>
      </c>
      <c r="E335">
        <v>16</v>
      </c>
      <c r="F335">
        <v>6.7</v>
      </c>
      <c r="G335" t="s">
        <v>25</v>
      </c>
      <c r="H335" t="s">
        <v>26</v>
      </c>
      <c r="I335">
        <v>62.87</v>
      </c>
      <c r="J335">
        <v>30.64</v>
      </c>
      <c r="K335">
        <v>5.63</v>
      </c>
      <c r="L335">
        <v>95.2</v>
      </c>
      <c r="M335">
        <v>95.2</v>
      </c>
      <c r="N335">
        <v>0</v>
      </c>
      <c r="O335">
        <v>3339</v>
      </c>
      <c r="P335">
        <v>33.39</v>
      </c>
      <c r="Q335">
        <v>0</v>
      </c>
      <c r="R335">
        <v>0</v>
      </c>
      <c r="S335">
        <v>0</v>
      </c>
      <c r="T335">
        <v>0.7</v>
      </c>
      <c r="U335">
        <v>3.1</v>
      </c>
      <c r="V335">
        <v>2</v>
      </c>
      <c r="W335">
        <v>1</v>
      </c>
      <c r="X335">
        <v>1</v>
      </c>
      <c r="Y335">
        <v>2</v>
      </c>
    </row>
    <row r="336" spans="1:25" x14ac:dyDescent="0.25">
      <c r="A336">
        <v>352</v>
      </c>
      <c r="B336" t="s">
        <v>34</v>
      </c>
      <c r="C336">
        <v>5214</v>
      </c>
      <c r="D336">
        <v>18</v>
      </c>
      <c r="E336">
        <v>16</v>
      </c>
      <c r="F336">
        <v>6.6</v>
      </c>
      <c r="G336" t="s">
        <v>25</v>
      </c>
      <c r="H336" t="s">
        <v>26</v>
      </c>
      <c r="I336">
        <v>50.65</v>
      </c>
      <c r="J336">
        <v>30.28</v>
      </c>
      <c r="K336">
        <v>2.94</v>
      </c>
      <c r="L336">
        <v>189.24</v>
      </c>
      <c r="M336">
        <v>189.24</v>
      </c>
      <c r="N336">
        <v>181.67</v>
      </c>
      <c r="O336">
        <v>0</v>
      </c>
      <c r="P336">
        <v>7.57</v>
      </c>
      <c r="Q336">
        <v>0</v>
      </c>
      <c r="R336">
        <v>0</v>
      </c>
      <c r="S336">
        <v>0</v>
      </c>
      <c r="T336">
        <v>0.7</v>
      </c>
      <c r="U336">
        <v>0.7</v>
      </c>
      <c r="V336">
        <v>2</v>
      </c>
      <c r="W336">
        <v>3</v>
      </c>
      <c r="X336">
        <v>0</v>
      </c>
      <c r="Y336">
        <v>1</v>
      </c>
    </row>
    <row r="337" spans="1:25" x14ac:dyDescent="0.25">
      <c r="A337">
        <v>353</v>
      </c>
      <c r="B337" t="s">
        <v>34</v>
      </c>
      <c r="C337">
        <v>5098</v>
      </c>
      <c r="D337">
        <v>17</v>
      </c>
      <c r="E337">
        <v>16</v>
      </c>
      <c r="F337">
        <v>6.2</v>
      </c>
      <c r="G337" t="s">
        <v>25</v>
      </c>
      <c r="H337" t="s">
        <v>26</v>
      </c>
      <c r="I337">
        <v>58.9</v>
      </c>
      <c r="J337">
        <v>56.41</v>
      </c>
      <c r="K337">
        <v>3.83</v>
      </c>
      <c r="L337">
        <v>74.349999999999994</v>
      </c>
      <c r="M337">
        <v>74.349999999999994</v>
      </c>
      <c r="N337">
        <v>74.349999999999994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0.15</v>
      </c>
      <c r="U337">
        <v>0.15</v>
      </c>
      <c r="V337">
        <v>1</v>
      </c>
      <c r="W337">
        <v>2</v>
      </c>
      <c r="X337">
        <v>0</v>
      </c>
      <c r="Y337">
        <v>1</v>
      </c>
    </row>
    <row r="338" spans="1:25" x14ac:dyDescent="0.25">
      <c r="A338">
        <v>354</v>
      </c>
      <c r="B338" t="s">
        <v>34</v>
      </c>
      <c r="C338">
        <v>5049</v>
      </c>
      <c r="D338">
        <v>17</v>
      </c>
      <c r="E338">
        <v>16</v>
      </c>
      <c r="F338">
        <v>6.3</v>
      </c>
      <c r="G338" t="s">
        <v>25</v>
      </c>
      <c r="H338" t="s">
        <v>26</v>
      </c>
      <c r="I338">
        <v>39.22</v>
      </c>
      <c r="J338">
        <v>44.61</v>
      </c>
      <c r="K338">
        <v>3.8</v>
      </c>
      <c r="L338">
        <v>217.14</v>
      </c>
      <c r="M338">
        <v>217.13</v>
      </c>
      <c r="N338">
        <v>109.15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0.15</v>
      </c>
      <c r="U338">
        <v>3.15</v>
      </c>
      <c r="V338">
        <v>2</v>
      </c>
      <c r="W338">
        <v>4</v>
      </c>
      <c r="X338">
        <v>1</v>
      </c>
      <c r="Y338">
        <v>2</v>
      </c>
    </row>
    <row r="339" spans="1:25" x14ac:dyDescent="0.25">
      <c r="A339">
        <v>355</v>
      </c>
      <c r="B339" t="s">
        <v>34</v>
      </c>
      <c r="C339">
        <v>5210</v>
      </c>
      <c r="D339">
        <v>17</v>
      </c>
      <c r="E339">
        <v>16</v>
      </c>
      <c r="F339">
        <v>6.1</v>
      </c>
      <c r="G339" t="s">
        <v>25</v>
      </c>
      <c r="H339" t="s">
        <v>26</v>
      </c>
      <c r="I339">
        <v>46.42</v>
      </c>
      <c r="J339">
        <v>67.75</v>
      </c>
      <c r="K339">
        <v>4.33</v>
      </c>
      <c r="L339">
        <v>101.2</v>
      </c>
      <c r="M339">
        <v>101.2</v>
      </c>
      <c r="N339">
        <v>0</v>
      </c>
      <c r="O339">
        <v>10490</v>
      </c>
      <c r="P339">
        <v>104.9</v>
      </c>
      <c r="Q339">
        <v>0</v>
      </c>
      <c r="R339">
        <v>0</v>
      </c>
      <c r="S339">
        <v>0</v>
      </c>
      <c r="T339">
        <v>0.6</v>
      </c>
      <c r="U339">
        <v>0.6</v>
      </c>
      <c r="V339">
        <v>1</v>
      </c>
      <c r="W339">
        <v>3</v>
      </c>
      <c r="X339">
        <v>0</v>
      </c>
      <c r="Y339">
        <v>1</v>
      </c>
    </row>
    <row r="340" spans="1:25" x14ac:dyDescent="0.25">
      <c r="A340">
        <v>356</v>
      </c>
      <c r="B340" t="s">
        <v>34</v>
      </c>
      <c r="C340">
        <v>5212</v>
      </c>
      <c r="D340">
        <v>17</v>
      </c>
      <c r="E340">
        <v>16</v>
      </c>
      <c r="F340">
        <v>6.2</v>
      </c>
      <c r="G340" t="s">
        <v>25</v>
      </c>
      <c r="H340" t="s">
        <v>26</v>
      </c>
      <c r="I340">
        <v>50.81</v>
      </c>
      <c r="J340">
        <v>35.630000000000003</v>
      </c>
      <c r="K340">
        <v>3.2</v>
      </c>
      <c r="L340">
        <v>206.55</v>
      </c>
      <c r="M340">
        <v>208.85</v>
      </c>
      <c r="N340">
        <v>156.75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0.1</v>
      </c>
      <c r="U340">
        <v>3.6</v>
      </c>
      <c r="V340">
        <v>2</v>
      </c>
      <c r="W340">
        <v>3</v>
      </c>
      <c r="X340">
        <v>1</v>
      </c>
      <c r="Y340">
        <v>2</v>
      </c>
    </row>
    <row r="341" spans="1:25" x14ac:dyDescent="0.25">
      <c r="A341">
        <v>357</v>
      </c>
      <c r="B341" t="s">
        <v>34</v>
      </c>
      <c r="C341">
        <v>5485</v>
      </c>
      <c r="D341">
        <v>17</v>
      </c>
      <c r="E341">
        <v>27</v>
      </c>
      <c r="F341">
        <v>6.3</v>
      </c>
      <c r="G341" t="s">
        <v>27</v>
      </c>
      <c r="H341" t="s">
        <v>26</v>
      </c>
      <c r="I341">
        <v>69.67</v>
      </c>
      <c r="J341">
        <v>27.03</v>
      </c>
      <c r="K341">
        <v>2.12</v>
      </c>
      <c r="L341">
        <v>231.36</v>
      </c>
      <c r="M341">
        <v>231.36</v>
      </c>
      <c r="N341">
        <v>231.36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0.1</v>
      </c>
      <c r="U341">
        <v>0.1</v>
      </c>
      <c r="V341">
        <v>3</v>
      </c>
      <c r="W341">
        <v>4</v>
      </c>
      <c r="X341">
        <v>0</v>
      </c>
      <c r="Y341">
        <v>1</v>
      </c>
    </row>
    <row r="342" spans="1:25" x14ac:dyDescent="0.25">
      <c r="A342">
        <v>358</v>
      </c>
      <c r="B342" t="s">
        <v>34</v>
      </c>
      <c r="C342">
        <v>5540</v>
      </c>
      <c r="D342">
        <v>17</v>
      </c>
      <c r="E342">
        <v>27</v>
      </c>
      <c r="F342">
        <v>6.6</v>
      </c>
      <c r="G342" t="s">
        <v>25</v>
      </c>
      <c r="H342" t="s">
        <v>26</v>
      </c>
      <c r="I342">
        <v>60.21</v>
      </c>
      <c r="J342">
        <v>32.86</v>
      </c>
      <c r="K342">
        <v>1.98</v>
      </c>
      <c r="L342">
        <v>247.15</v>
      </c>
      <c r="M342">
        <v>203.12</v>
      </c>
      <c r="N342">
        <v>247.15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0.1</v>
      </c>
      <c r="U342">
        <v>0.1</v>
      </c>
      <c r="V342">
        <v>2</v>
      </c>
      <c r="W342">
        <v>4</v>
      </c>
      <c r="X342">
        <v>0</v>
      </c>
      <c r="Y342">
        <v>1</v>
      </c>
    </row>
    <row r="343" spans="1:25" x14ac:dyDescent="0.25">
      <c r="A343">
        <v>359</v>
      </c>
      <c r="B343" t="s">
        <v>34</v>
      </c>
      <c r="C343">
        <v>5482</v>
      </c>
      <c r="D343">
        <v>17</v>
      </c>
      <c r="E343">
        <v>27</v>
      </c>
      <c r="F343">
        <v>6.4</v>
      </c>
      <c r="G343" t="s">
        <v>27</v>
      </c>
      <c r="H343" t="s">
        <v>26</v>
      </c>
      <c r="I343">
        <v>69.430000000000007</v>
      </c>
      <c r="J343">
        <v>15.92</v>
      </c>
      <c r="K343">
        <v>1.22</v>
      </c>
      <c r="L343">
        <v>285.37</v>
      </c>
      <c r="M343">
        <v>285.37</v>
      </c>
      <c r="N343">
        <v>285.37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0.1</v>
      </c>
      <c r="U343">
        <v>0.1</v>
      </c>
      <c r="V343">
        <v>2</v>
      </c>
      <c r="W343">
        <v>4</v>
      </c>
      <c r="X343">
        <v>0</v>
      </c>
      <c r="Y343">
        <v>1</v>
      </c>
    </row>
    <row r="344" spans="1:25" x14ac:dyDescent="0.25">
      <c r="A344">
        <v>360</v>
      </c>
      <c r="B344" t="s">
        <v>34</v>
      </c>
      <c r="C344">
        <v>5556</v>
      </c>
      <c r="D344">
        <v>17</v>
      </c>
      <c r="E344">
        <v>27</v>
      </c>
      <c r="F344">
        <v>5.9</v>
      </c>
      <c r="G344" t="s">
        <v>27</v>
      </c>
      <c r="H344" t="s">
        <v>26</v>
      </c>
      <c r="I344">
        <v>68.02</v>
      </c>
      <c r="J344">
        <v>42.57</v>
      </c>
      <c r="K344">
        <v>2.56</v>
      </c>
      <c r="L344">
        <v>263.16000000000003</v>
      </c>
      <c r="M344">
        <v>217.07</v>
      </c>
      <c r="N344">
        <v>263.16000000000003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0.3</v>
      </c>
      <c r="U344">
        <v>0.3</v>
      </c>
      <c r="V344">
        <v>2</v>
      </c>
      <c r="W344">
        <v>4</v>
      </c>
      <c r="X344">
        <v>0</v>
      </c>
      <c r="Y344">
        <v>1</v>
      </c>
    </row>
    <row r="345" spans="1:25" x14ac:dyDescent="0.25">
      <c r="A345">
        <v>361</v>
      </c>
      <c r="B345" t="s">
        <v>34</v>
      </c>
      <c r="C345">
        <v>5522</v>
      </c>
      <c r="D345">
        <v>17</v>
      </c>
      <c r="E345">
        <v>27</v>
      </c>
      <c r="F345">
        <v>6.1</v>
      </c>
      <c r="G345" t="s">
        <v>25</v>
      </c>
      <c r="H345" t="s">
        <v>26</v>
      </c>
      <c r="I345">
        <v>72.08</v>
      </c>
      <c r="J345">
        <v>37.770000000000003</v>
      </c>
      <c r="K345">
        <v>2.15</v>
      </c>
      <c r="L345">
        <v>221.9</v>
      </c>
      <c r="M345">
        <v>183.27</v>
      </c>
      <c r="N345">
        <v>221.9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0.1</v>
      </c>
      <c r="U345">
        <v>0.1</v>
      </c>
      <c r="V345">
        <v>1</v>
      </c>
      <c r="W345">
        <v>3</v>
      </c>
      <c r="X345">
        <v>0</v>
      </c>
      <c r="Y345">
        <v>1</v>
      </c>
    </row>
    <row r="346" spans="1:25" x14ac:dyDescent="0.25">
      <c r="A346">
        <v>362</v>
      </c>
      <c r="B346" t="s">
        <v>34</v>
      </c>
      <c r="C346">
        <v>5540</v>
      </c>
      <c r="D346">
        <v>17</v>
      </c>
      <c r="E346">
        <v>27</v>
      </c>
      <c r="F346">
        <v>6.1</v>
      </c>
      <c r="G346" t="s">
        <v>25</v>
      </c>
      <c r="H346" t="s">
        <v>26</v>
      </c>
      <c r="I346">
        <v>55.78</v>
      </c>
      <c r="J346">
        <v>40.64</v>
      </c>
      <c r="K346">
        <v>2.59</v>
      </c>
      <c r="L346">
        <v>309.64999999999998</v>
      </c>
      <c r="M346">
        <v>267.27</v>
      </c>
      <c r="N346">
        <v>309.64999999999998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0.1</v>
      </c>
      <c r="U346">
        <v>0.1</v>
      </c>
      <c r="V346">
        <v>2</v>
      </c>
      <c r="W346">
        <v>3</v>
      </c>
      <c r="X346">
        <v>0</v>
      </c>
      <c r="Y346">
        <v>1</v>
      </c>
    </row>
    <row r="347" spans="1:25" x14ac:dyDescent="0.25">
      <c r="A347">
        <v>363</v>
      </c>
      <c r="B347" t="s">
        <v>34</v>
      </c>
      <c r="C347">
        <v>5502</v>
      </c>
      <c r="D347">
        <v>16</v>
      </c>
      <c r="E347">
        <v>27</v>
      </c>
      <c r="F347">
        <v>6.8</v>
      </c>
      <c r="G347" t="s">
        <v>27</v>
      </c>
      <c r="H347" t="s">
        <v>26</v>
      </c>
      <c r="I347">
        <v>39.31</v>
      </c>
      <c r="J347">
        <v>37.159999999999997</v>
      </c>
      <c r="K347">
        <v>2.14</v>
      </c>
      <c r="L347">
        <v>295.99</v>
      </c>
      <c r="M347">
        <v>295.99</v>
      </c>
      <c r="N347">
        <v>295.99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0.2</v>
      </c>
      <c r="U347">
        <v>0.2</v>
      </c>
      <c r="V347">
        <v>2</v>
      </c>
      <c r="W347">
        <v>4</v>
      </c>
      <c r="X347">
        <v>0</v>
      </c>
      <c r="Y347">
        <v>1</v>
      </c>
    </row>
    <row r="348" spans="1:25" x14ac:dyDescent="0.25">
      <c r="A348">
        <v>364</v>
      </c>
      <c r="B348" t="s">
        <v>34</v>
      </c>
      <c r="C348">
        <v>5540</v>
      </c>
      <c r="D348">
        <v>16</v>
      </c>
      <c r="E348">
        <v>27</v>
      </c>
      <c r="F348">
        <v>7.3</v>
      </c>
      <c r="G348" t="s">
        <v>25</v>
      </c>
      <c r="H348" t="s">
        <v>26</v>
      </c>
      <c r="I348">
        <v>35.03</v>
      </c>
      <c r="J348">
        <v>29.52</v>
      </c>
      <c r="K348">
        <v>1.6</v>
      </c>
      <c r="L348">
        <v>309.49</v>
      </c>
      <c r="M348">
        <v>269.29000000000002</v>
      </c>
      <c r="N348">
        <v>309.49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0.1</v>
      </c>
      <c r="U348">
        <v>0.1</v>
      </c>
      <c r="V348">
        <v>3</v>
      </c>
      <c r="W348">
        <v>4</v>
      </c>
      <c r="X348">
        <v>0</v>
      </c>
      <c r="Y348">
        <v>1</v>
      </c>
    </row>
    <row r="349" spans="1:25" x14ac:dyDescent="0.25">
      <c r="A349">
        <v>365</v>
      </c>
      <c r="B349" t="s">
        <v>34</v>
      </c>
      <c r="C349">
        <v>5540</v>
      </c>
      <c r="D349">
        <v>17</v>
      </c>
      <c r="E349">
        <v>27</v>
      </c>
      <c r="F349">
        <v>6.1</v>
      </c>
      <c r="G349" t="s">
        <v>25</v>
      </c>
      <c r="H349" t="s">
        <v>26</v>
      </c>
      <c r="I349">
        <v>73.459999999999994</v>
      </c>
      <c r="J349">
        <v>34.25</v>
      </c>
      <c r="K349">
        <v>4.46</v>
      </c>
      <c r="L349">
        <v>188.79</v>
      </c>
      <c r="M349">
        <v>188.79</v>
      </c>
      <c r="N349">
        <v>188.79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0.1</v>
      </c>
      <c r="U349">
        <v>0.24</v>
      </c>
      <c r="V349">
        <v>3</v>
      </c>
      <c r="W349">
        <v>3</v>
      </c>
      <c r="X349">
        <v>0</v>
      </c>
      <c r="Y349">
        <v>1</v>
      </c>
    </row>
    <row r="350" spans="1:25" x14ac:dyDescent="0.25">
      <c r="A350">
        <v>366</v>
      </c>
      <c r="B350" t="s">
        <v>34</v>
      </c>
      <c r="C350">
        <v>5540</v>
      </c>
      <c r="D350">
        <v>17</v>
      </c>
      <c r="E350">
        <v>27</v>
      </c>
      <c r="F350">
        <v>6.3</v>
      </c>
      <c r="G350" t="s">
        <v>27</v>
      </c>
      <c r="H350" t="s">
        <v>26</v>
      </c>
      <c r="I350">
        <v>60.45</v>
      </c>
      <c r="J350">
        <v>30.65</v>
      </c>
      <c r="K350">
        <v>1.95</v>
      </c>
      <c r="L350">
        <v>265.16000000000003</v>
      </c>
      <c r="M350">
        <v>265.16000000000003</v>
      </c>
      <c r="N350">
        <v>265.16000000000003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0.1</v>
      </c>
      <c r="U350">
        <v>0.1</v>
      </c>
      <c r="V350">
        <v>3</v>
      </c>
      <c r="W350">
        <v>4</v>
      </c>
      <c r="X350">
        <v>0</v>
      </c>
      <c r="Y350">
        <v>1</v>
      </c>
    </row>
    <row r="351" spans="1:25" x14ac:dyDescent="0.25">
      <c r="A351">
        <v>367</v>
      </c>
      <c r="B351" t="s">
        <v>34</v>
      </c>
      <c r="C351">
        <v>5540</v>
      </c>
      <c r="D351">
        <v>17</v>
      </c>
      <c r="E351">
        <v>27</v>
      </c>
      <c r="F351">
        <v>6.2</v>
      </c>
      <c r="G351" t="s">
        <v>25</v>
      </c>
      <c r="H351" t="s">
        <v>26</v>
      </c>
      <c r="I351">
        <v>57.92</v>
      </c>
      <c r="J351">
        <v>40.32</v>
      </c>
      <c r="K351">
        <v>5.86</v>
      </c>
      <c r="L351">
        <v>205.08</v>
      </c>
      <c r="M351">
        <v>205.08</v>
      </c>
      <c r="N351">
        <v>104.94</v>
      </c>
      <c r="O351">
        <v>0</v>
      </c>
      <c r="P351">
        <v>102.78</v>
      </c>
      <c r="Q351">
        <v>0</v>
      </c>
      <c r="R351">
        <v>0</v>
      </c>
      <c r="S351">
        <v>0</v>
      </c>
      <c r="T351">
        <v>0.1</v>
      </c>
      <c r="U351">
        <v>0.4</v>
      </c>
      <c r="V351">
        <v>3</v>
      </c>
      <c r="W351">
        <v>4</v>
      </c>
      <c r="X351">
        <v>0</v>
      </c>
      <c r="Y351">
        <v>1</v>
      </c>
    </row>
    <row r="352" spans="1:25" x14ac:dyDescent="0.25">
      <c r="A352">
        <v>368</v>
      </c>
      <c r="B352" t="s">
        <v>34</v>
      </c>
      <c r="C352">
        <v>5540</v>
      </c>
      <c r="D352">
        <v>16</v>
      </c>
      <c r="E352">
        <v>27</v>
      </c>
      <c r="F352">
        <v>6.6</v>
      </c>
      <c r="G352" t="s">
        <v>25</v>
      </c>
      <c r="H352" t="s">
        <v>26</v>
      </c>
      <c r="I352">
        <v>85.18</v>
      </c>
      <c r="J352">
        <v>14.47</v>
      </c>
      <c r="K352">
        <v>2.06</v>
      </c>
      <c r="L352">
        <v>158.79</v>
      </c>
      <c r="M352">
        <v>158.79</v>
      </c>
      <c r="N352">
        <v>143.62</v>
      </c>
      <c r="O352">
        <v>0</v>
      </c>
      <c r="P352">
        <v>0</v>
      </c>
      <c r="Q352">
        <v>0</v>
      </c>
      <c r="R352">
        <v>34.31</v>
      </c>
      <c r="S352">
        <v>34</v>
      </c>
      <c r="T352">
        <v>0.2</v>
      </c>
      <c r="U352">
        <v>0.2</v>
      </c>
      <c r="V352">
        <v>3</v>
      </c>
      <c r="W352">
        <v>3</v>
      </c>
      <c r="X352">
        <v>0</v>
      </c>
      <c r="Y352">
        <v>1</v>
      </c>
    </row>
    <row r="353" spans="1:25" x14ac:dyDescent="0.25">
      <c r="A353">
        <v>369</v>
      </c>
      <c r="B353" t="s">
        <v>34</v>
      </c>
      <c r="C353">
        <v>5540</v>
      </c>
      <c r="D353">
        <v>16</v>
      </c>
      <c r="E353">
        <v>27</v>
      </c>
      <c r="F353">
        <v>6.2</v>
      </c>
      <c r="G353" t="s">
        <v>25</v>
      </c>
      <c r="H353" t="s">
        <v>26</v>
      </c>
      <c r="I353">
        <v>72.489999999999995</v>
      </c>
      <c r="J353">
        <v>43.9</v>
      </c>
      <c r="K353">
        <v>2.64</v>
      </c>
      <c r="L353">
        <v>153.51</v>
      </c>
      <c r="M353">
        <v>153.51</v>
      </c>
      <c r="N353">
        <v>89.74</v>
      </c>
      <c r="O353">
        <v>0</v>
      </c>
      <c r="P353">
        <v>65.78</v>
      </c>
      <c r="Q353">
        <v>0</v>
      </c>
      <c r="R353">
        <v>0</v>
      </c>
      <c r="S353">
        <v>0</v>
      </c>
      <c r="T353">
        <v>0.4</v>
      </c>
      <c r="U353">
        <v>0.4</v>
      </c>
      <c r="V353">
        <v>2</v>
      </c>
      <c r="W353">
        <v>4</v>
      </c>
      <c r="X353">
        <v>0</v>
      </c>
      <c r="Y353">
        <v>1</v>
      </c>
    </row>
    <row r="354" spans="1:25" x14ac:dyDescent="0.25">
      <c r="A354">
        <v>370</v>
      </c>
      <c r="B354" t="s">
        <v>34</v>
      </c>
      <c r="C354">
        <v>5540</v>
      </c>
      <c r="D354">
        <v>17</v>
      </c>
      <c r="E354">
        <v>27</v>
      </c>
      <c r="F354">
        <v>5.4</v>
      </c>
      <c r="G354" t="s">
        <v>27</v>
      </c>
      <c r="H354" t="s">
        <v>26</v>
      </c>
      <c r="I354">
        <v>90.88</v>
      </c>
      <c r="J354">
        <v>49.5</v>
      </c>
      <c r="K354">
        <v>3.35</v>
      </c>
      <c r="L354">
        <v>143.85</v>
      </c>
      <c r="M354">
        <v>143.85</v>
      </c>
      <c r="N354">
        <v>0</v>
      </c>
      <c r="O354">
        <v>15338</v>
      </c>
      <c r="P354">
        <v>153.38</v>
      </c>
      <c r="Q354">
        <v>0</v>
      </c>
      <c r="R354">
        <v>0</v>
      </c>
      <c r="S354">
        <v>0</v>
      </c>
      <c r="T354">
        <v>0.5</v>
      </c>
      <c r="U354">
        <v>0.5</v>
      </c>
      <c r="V354">
        <v>2</v>
      </c>
      <c r="W354">
        <v>4</v>
      </c>
      <c r="X354">
        <v>0</v>
      </c>
      <c r="Y354">
        <v>1</v>
      </c>
    </row>
    <row r="355" spans="1:25" x14ac:dyDescent="0.25">
      <c r="A355">
        <v>371</v>
      </c>
      <c r="B355" t="s">
        <v>34</v>
      </c>
      <c r="C355">
        <v>5501</v>
      </c>
      <c r="D355">
        <v>17</v>
      </c>
      <c r="E355">
        <v>27</v>
      </c>
      <c r="F355">
        <v>5.7</v>
      </c>
      <c r="G355" t="s">
        <v>25</v>
      </c>
      <c r="H355" t="s">
        <v>26</v>
      </c>
      <c r="I355">
        <v>69.58</v>
      </c>
      <c r="J355">
        <v>48.33</v>
      </c>
      <c r="K355">
        <v>3.2</v>
      </c>
      <c r="L355">
        <v>191.51</v>
      </c>
      <c r="M355">
        <v>195.41</v>
      </c>
      <c r="N355">
        <v>82.15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0.1</v>
      </c>
      <c r="U355">
        <v>3.26</v>
      </c>
      <c r="V355">
        <v>2</v>
      </c>
      <c r="W355">
        <v>3</v>
      </c>
      <c r="X355">
        <v>1</v>
      </c>
      <c r="Y355">
        <v>2</v>
      </c>
    </row>
    <row r="356" spans="1:25" x14ac:dyDescent="0.25">
      <c r="A356">
        <v>372</v>
      </c>
      <c r="B356" t="s">
        <v>34</v>
      </c>
      <c r="C356">
        <v>5540</v>
      </c>
      <c r="D356">
        <v>18</v>
      </c>
      <c r="E356">
        <v>27</v>
      </c>
      <c r="F356">
        <v>6.1</v>
      </c>
      <c r="G356" t="s">
        <v>25</v>
      </c>
      <c r="H356" t="s">
        <v>26</v>
      </c>
      <c r="I356">
        <v>69.64</v>
      </c>
      <c r="J356">
        <v>60.23</v>
      </c>
      <c r="K356">
        <v>3.72</v>
      </c>
      <c r="L356">
        <v>99.14</v>
      </c>
      <c r="M356">
        <v>99.14</v>
      </c>
      <c r="N356">
        <v>99.14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0.1</v>
      </c>
      <c r="U356">
        <v>0.1</v>
      </c>
      <c r="V356">
        <v>1</v>
      </c>
      <c r="W356">
        <v>3</v>
      </c>
      <c r="X356">
        <v>0</v>
      </c>
      <c r="Y356">
        <v>1</v>
      </c>
    </row>
    <row r="357" spans="1:25" x14ac:dyDescent="0.25">
      <c r="A357">
        <v>373</v>
      </c>
      <c r="B357" t="s">
        <v>34</v>
      </c>
      <c r="C357">
        <v>5540</v>
      </c>
      <c r="D357">
        <v>16</v>
      </c>
      <c r="E357">
        <v>27</v>
      </c>
      <c r="F357">
        <v>5.0999999999999996</v>
      </c>
      <c r="G357" t="s">
        <v>25</v>
      </c>
      <c r="H357" t="s">
        <v>26</v>
      </c>
      <c r="I357">
        <v>50.2</v>
      </c>
      <c r="J357">
        <v>85.94</v>
      </c>
      <c r="K357">
        <v>4.0199999999999996</v>
      </c>
      <c r="L357">
        <v>252.25</v>
      </c>
      <c r="M357">
        <v>213.04</v>
      </c>
      <c r="N357">
        <v>39.21</v>
      </c>
      <c r="O357">
        <v>0</v>
      </c>
      <c r="P357">
        <v>270.97000000000003</v>
      </c>
      <c r="Q357">
        <v>0</v>
      </c>
      <c r="R357">
        <v>0</v>
      </c>
      <c r="S357">
        <v>0</v>
      </c>
      <c r="T357">
        <v>0.44</v>
      </c>
      <c r="U357">
        <v>0.49</v>
      </c>
      <c r="V357">
        <v>2</v>
      </c>
      <c r="W357">
        <v>4</v>
      </c>
      <c r="X357">
        <v>0</v>
      </c>
      <c r="Y357">
        <v>1</v>
      </c>
    </row>
    <row r="358" spans="1:25" x14ac:dyDescent="0.25">
      <c r="A358">
        <v>374</v>
      </c>
      <c r="B358" t="s">
        <v>34</v>
      </c>
      <c r="C358">
        <v>5495</v>
      </c>
      <c r="D358">
        <v>18</v>
      </c>
      <c r="E358">
        <v>27</v>
      </c>
      <c r="F358">
        <v>5.0999999999999996</v>
      </c>
      <c r="G358" t="s">
        <v>27</v>
      </c>
      <c r="H358" t="s">
        <v>26</v>
      </c>
      <c r="I358">
        <v>82.64</v>
      </c>
      <c r="J358">
        <v>66.67</v>
      </c>
      <c r="K358">
        <v>2.85</v>
      </c>
      <c r="L358">
        <v>149.94999999999999</v>
      </c>
      <c r="M358">
        <v>149.94999999999999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1.6</v>
      </c>
      <c r="U358">
        <v>1.6</v>
      </c>
      <c r="V358">
        <v>1</v>
      </c>
      <c r="W358">
        <v>4</v>
      </c>
      <c r="X358">
        <v>0</v>
      </c>
      <c r="Y358">
        <v>1</v>
      </c>
    </row>
    <row r="359" spans="1:25" x14ac:dyDescent="0.25">
      <c r="A359">
        <v>375</v>
      </c>
      <c r="B359" t="s">
        <v>34</v>
      </c>
      <c r="C359">
        <v>5540</v>
      </c>
      <c r="D359">
        <v>18</v>
      </c>
      <c r="E359">
        <v>27</v>
      </c>
      <c r="F359">
        <v>6.4</v>
      </c>
      <c r="G359" t="s">
        <v>27</v>
      </c>
      <c r="H359" t="s">
        <v>26</v>
      </c>
      <c r="I359">
        <v>54.11</v>
      </c>
      <c r="J359">
        <v>34</v>
      </c>
      <c r="K359">
        <v>1.86</v>
      </c>
      <c r="L359">
        <v>289.06</v>
      </c>
      <c r="M359">
        <v>289.06</v>
      </c>
      <c r="N359">
        <v>289.06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0.1</v>
      </c>
      <c r="U359">
        <v>0.1</v>
      </c>
      <c r="V359">
        <v>2</v>
      </c>
      <c r="W359">
        <v>4</v>
      </c>
      <c r="X359">
        <v>0</v>
      </c>
      <c r="Y359">
        <v>1</v>
      </c>
    </row>
    <row r="360" spans="1:25" x14ac:dyDescent="0.25">
      <c r="A360">
        <v>376</v>
      </c>
      <c r="B360" t="s">
        <v>34</v>
      </c>
      <c r="C360">
        <v>5491</v>
      </c>
      <c r="D360">
        <v>16</v>
      </c>
      <c r="E360">
        <v>27</v>
      </c>
      <c r="F360">
        <v>6.3</v>
      </c>
      <c r="G360" t="s">
        <v>25</v>
      </c>
      <c r="H360" t="s">
        <v>26</v>
      </c>
      <c r="I360">
        <v>92.05</v>
      </c>
      <c r="J360">
        <v>14.75</v>
      </c>
      <c r="K360">
        <v>1.03</v>
      </c>
      <c r="L360">
        <v>171.5</v>
      </c>
      <c r="M360">
        <v>171.5</v>
      </c>
      <c r="N360">
        <v>171.5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0.1</v>
      </c>
      <c r="U360">
        <v>0.1</v>
      </c>
      <c r="V360">
        <v>2</v>
      </c>
      <c r="W360">
        <v>3</v>
      </c>
      <c r="X360">
        <v>0</v>
      </c>
      <c r="Y360">
        <v>1</v>
      </c>
    </row>
    <row r="361" spans="1:25" x14ac:dyDescent="0.25">
      <c r="A361">
        <v>377</v>
      </c>
      <c r="B361" t="s">
        <v>34</v>
      </c>
      <c r="C361">
        <v>5490</v>
      </c>
      <c r="D361">
        <v>18</v>
      </c>
      <c r="E361">
        <v>27</v>
      </c>
      <c r="F361">
        <v>6.6</v>
      </c>
      <c r="G361" t="s">
        <v>27</v>
      </c>
      <c r="H361" t="s">
        <v>26</v>
      </c>
      <c r="I361">
        <v>76.08</v>
      </c>
      <c r="J361">
        <v>11.07</v>
      </c>
      <c r="K361">
        <v>1.61</v>
      </c>
      <c r="L361">
        <v>243.79</v>
      </c>
      <c r="M361">
        <v>243.79</v>
      </c>
      <c r="N361">
        <v>243.79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0.1</v>
      </c>
      <c r="U361">
        <v>0.1</v>
      </c>
      <c r="V361">
        <v>3</v>
      </c>
      <c r="W361">
        <v>3</v>
      </c>
      <c r="X361">
        <v>0</v>
      </c>
      <c r="Y361">
        <v>1</v>
      </c>
    </row>
    <row r="362" spans="1:25" x14ac:dyDescent="0.25">
      <c r="A362">
        <v>378</v>
      </c>
      <c r="B362" t="s">
        <v>34</v>
      </c>
      <c r="C362">
        <v>5523</v>
      </c>
      <c r="D362">
        <v>18</v>
      </c>
      <c r="E362">
        <v>27</v>
      </c>
      <c r="F362">
        <v>6.6</v>
      </c>
      <c r="G362" t="s">
        <v>25</v>
      </c>
      <c r="H362" t="s">
        <v>26</v>
      </c>
      <c r="I362">
        <v>65.97</v>
      </c>
      <c r="J362">
        <v>25.56</v>
      </c>
      <c r="K362">
        <v>3.26</v>
      </c>
      <c r="L362">
        <v>198.15</v>
      </c>
      <c r="M362">
        <v>198.15</v>
      </c>
      <c r="N362">
        <v>150.63999999999999</v>
      </c>
      <c r="O362">
        <v>0</v>
      </c>
      <c r="P362">
        <v>0</v>
      </c>
      <c r="Q362">
        <v>47.51</v>
      </c>
      <c r="R362">
        <v>0</v>
      </c>
      <c r="S362">
        <v>48</v>
      </c>
      <c r="T362">
        <v>0.1</v>
      </c>
      <c r="U362">
        <v>0.1</v>
      </c>
      <c r="V362">
        <v>3</v>
      </c>
      <c r="W362">
        <v>3</v>
      </c>
      <c r="X362">
        <v>0</v>
      </c>
      <c r="Y362">
        <v>1</v>
      </c>
    </row>
    <row r="363" spans="1:25" x14ac:dyDescent="0.25">
      <c r="A363">
        <v>379</v>
      </c>
      <c r="B363" t="s">
        <v>34</v>
      </c>
      <c r="C363">
        <v>5491</v>
      </c>
      <c r="D363">
        <v>18</v>
      </c>
      <c r="E363">
        <v>27</v>
      </c>
      <c r="F363">
        <v>6.4</v>
      </c>
      <c r="G363" t="s">
        <v>25</v>
      </c>
      <c r="H363" t="s">
        <v>26</v>
      </c>
      <c r="I363">
        <v>79.91</v>
      </c>
      <c r="J363">
        <v>8.32</v>
      </c>
      <c r="K363">
        <v>2.7</v>
      </c>
      <c r="L363">
        <v>246.65</v>
      </c>
      <c r="M363">
        <v>246.65</v>
      </c>
      <c r="N363">
        <v>246.65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0.1</v>
      </c>
      <c r="U363">
        <v>0.1</v>
      </c>
      <c r="V363">
        <v>3</v>
      </c>
      <c r="W363">
        <v>3</v>
      </c>
      <c r="X363">
        <v>0</v>
      </c>
      <c r="Y363">
        <v>1</v>
      </c>
    </row>
    <row r="364" spans="1:25" x14ac:dyDescent="0.25">
      <c r="A364">
        <v>380</v>
      </c>
      <c r="B364" t="s">
        <v>34</v>
      </c>
      <c r="C364">
        <v>5482</v>
      </c>
      <c r="D364">
        <v>16</v>
      </c>
      <c r="E364">
        <v>27</v>
      </c>
      <c r="F364">
        <v>6.4</v>
      </c>
      <c r="G364" t="s">
        <v>27</v>
      </c>
      <c r="H364" t="s">
        <v>26</v>
      </c>
      <c r="I364">
        <v>72.55</v>
      </c>
      <c r="J364">
        <v>24.69</v>
      </c>
      <c r="K364">
        <v>2.4500000000000002</v>
      </c>
      <c r="L364">
        <v>205.48</v>
      </c>
      <c r="M364">
        <v>205.48</v>
      </c>
      <c r="N364">
        <v>205.48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0.1</v>
      </c>
      <c r="U364">
        <v>0.1</v>
      </c>
      <c r="V364">
        <v>3</v>
      </c>
      <c r="W364">
        <v>4</v>
      </c>
      <c r="X364">
        <v>0</v>
      </c>
      <c r="Y364">
        <v>1</v>
      </c>
    </row>
    <row r="365" spans="1:25" x14ac:dyDescent="0.25">
      <c r="A365">
        <v>381</v>
      </c>
      <c r="B365" t="s">
        <v>34</v>
      </c>
      <c r="C365">
        <v>5238</v>
      </c>
      <c r="D365">
        <v>16</v>
      </c>
      <c r="E365">
        <v>27</v>
      </c>
      <c r="F365">
        <v>4.5</v>
      </c>
      <c r="G365" t="s">
        <v>25</v>
      </c>
      <c r="H365" t="s">
        <v>26</v>
      </c>
      <c r="I365">
        <v>103</v>
      </c>
      <c r="J365">
        <v>108.24</v>
      </c>
      <c r="K365">
        <v>5.56</v>
      </c>
      <c r="L365">
        <v>70.97</v>
      </c>
      <c r="M365">
        <v>70.97</v>
      </c>
      <c r="N365">
        <v>0</v>
      </c>
      <c r="O365">
        <v>10080</v>
      </c>
      <c r="P365">
        <v>100.8</v>
      </c>
      <c r="Q365">
        <v>0</v>
      </c>
      <c r="R365">
        <v>0</v>
      </c>
      <c r="S365">
        <v>0</v>
      </c>
      <c r="T365">
        <v>0.6</v>
      </c>
      <c r="U365">
        <v>0.6</v>
      </c>
      <c r="V365">
        <v>1</v>
      </c>
      <c r="W365">
        <v>2</v>
      </c>
      <c r="X365">
        <v>0</v>
      </c>
      <c r="Y365">
        <v>1</v>
      </c>
    </row>
    <row r="366" spans="1:25" x14ac:dyDescent="0.25">
      <c r="A366">
        <v>382</v>
      </c>
      <c r="B366" t="s">
        <v>34</v>
      </c>
      <c r="C366">
        <v>5483</v>
      </c>
      <c r="D366">
        <v>16</v>
      </c>
      <c r="E366">
        <v>27</v>
      </c>
      <c r="F366">
        <v>5.5</v>
      </c>
      <c r="G366" t="s">
        <v>25</v>
      </c>
      <c r="H366" t="s">
        <v>26</v>
      </c>
      <c r="I366">
        <v>60.68</v>
      </c>
      <c r="J366">
        <v>69.87</v>
      </c>
      <c r="K366">
        <v>2.75</v>
      </c>
      <c r="L366">
        <v>180.08</v>
      </c>
      <c r="M366">
        <v>180.08</v>
      </c>
      <c r="N366">
        <v>180.08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0.1</v>
      </c>
      <c r="U366">
        <v>0.1</v>
      </c>
      <c r="V366">
        <v>2</v>
      </c>
      <c r="W366">
        <v>3</v>
      </c>
      <c r="X366">
        <v>0</v>
      </c>
      <c r="Y366">
        <v>1</v>
      </c>
    </row>
    <row r="367" spans="1:25" x14ac:dyDescent="0.25">
      <c r="A367">
        <v>383</v>
      </c>
      <c r="B367" t="s">
        <v>34</v>
      </c>
      <c r="C367">
        <v>5733</v>
      </c>
      <c r="D367">
        <v>17</v>
      </c>
      <c r="E367">
        <v>43</v>
      </c>
      <c r="F367">
        <v>4.4000000000000004</v>
      </c>
      <c r="G367" t="s">
        <v>27</v>
      </c>
      <c r="H367" t="s">
        <v>26</v>
      </c>
      <c r="I367">
        <v>36.799999999999997</v>
      </c>
      <c r="J367">
        <v>171.64</v>
      </c>
      <c r="K367">
        <v>13.16</v>
      </c>
      <c r="L367">
        <v>49.73</v>
      </c>
      <c r="M367">
        <v>49.73</v>
      </c>
      <c r="N367">
        <v>0</v>
      </c>
      <c r="O367">
        <v>5440</v>
      </c>
      <c r="P367">
        <v>54.4</v>
      </c>
      <c r="Q367">
        <v>0</v>
      </c>
      <c r="R367">
        <v>0</v>
      </c>
      <c r="S367">
        <v>0</v>
      </c>
      <c r="T367">
        <v>0.65</v>
      </c>
      <c r="U367">
        <v>0.65</v>
      </c>
      <c r="V367">
        <v>1</v>
      </c>
      <c r="W367">
        <v>2</v>
      </c>
      <c r="X367">
        <v>0</v>
      </c>
      <c r="Y367">
        <v>1</v>
      </c>
    </row>
    <row r="368" spans="1:25" x14ac:dyDescent="0.25">
      <c r="A368">
        <v>384</v>
      </c>
      <c r="B368" t="s">
        <v>34</v>
      </c>
      <c r="C368">
        <v>5733</v>
      </c>
      <c r="D368">
        <v>16</v>
      </c>
      <c r="E368">
        <v>43</v>
      </c>
      <c r="F368">
        <v>4.9000000000000004</v>
      </c>
      <c r="G368" t="s">
        <v>25</v>
      </c>
      <c r="H368" t="s">
        <v>26</v>
      </c>
      <c r="I368">
        <v>24.61</v>
      </c>
      <c r="J368">
        <v>137.29</v>
      </c>
      <c r="K368">
        <v>11.19</v>
      </c>
      <c r="L368">
        <v>79.05</v>
      </c>
      <c r="M368">
        <v>79.05</v>
      </c>
      <c r="N368">
        <v>0</v>
      </c>
      <c r="O368">
        <v>8900</v>
      </c>
      <c r="P368">
        <v>89</v>
      </c>
      <c r="Q368">
        <v>0</v>
      </c>
      <c r="R368">
        <v>0</v>
      </c>
      <c r="S368">
        <v>0</v>
      </c>
      <c r="T368">
        <v>0.6</v>
      </c>
      <c r="U368">
        <v>0.6</v>
      </c>
      <c r="V368">
        <v>2</v>
      </c>
      <c r="W368">
        <v>3</v>
      </c>
      <c r="X368">
        <v>0</v>
      </c>
      <c r="Y368">
        <v>1</v>
      </c>
    </row>
    <row r="369" spans="1:25" x14ac:dyDescent="0.25">
      <c r="A369">
        <v>385</v>
      </c>
      <c r="B369" t="s">
        <v>34</v>
      </c>
      <c r="C369">
        <v>5733</v>
      </c>
      <c r="D369">
        <v>16</v>
      </c>
      <c r="E369">
        <v>43</v>
      </c>
      <c r="F369">
        <v>5.4</v>
      </c>
      <c r="G369" t="s">
        <v>27</v>
      </c>
      <c r="H369" t="s">
        <v>26</v>
      </c>
      <c r="I369">
        <v>39.479999999999997</v>
      </c>
      <c r="J369">
        <v>99.02</v>
      </c>
      <c r="K369">
        <v>6.42</v>
      </c>
      <c r="L369">
        <v>113.7</v>
      </c>
      <c r="M369">
        <v>113.7</v>
      </c>
      <c r="N369">
        <v>0</v>
      </c>
      <c r="O369">
        <v>11740</v>
      </c>
      <c r="P369">
        <v>117.4</v>
      </c>
      <c r="Q369">
        <v>0</v>
      </c>
      <c r="R369">
        <v>0</v>
      </c>
      <c r="S369">
        <v>0</v>
      </c>
      <c r="T369">
        <v>0.4</v>
      </c>
      <c r="U369">
        <v>0.4</v>
      </c>
      <c r="V369">
        <v>1</v>
      </c>
      <c r="W369">
        <v>3</v>
      </c>
      <c r="X369">
        <v>0</v>
      </c>
      <c r="Y369">
        <v>1</v>
      </c>
    </row>
    <row r="370" spans="1:25" x14ac:dyDescent="0.25">
      <c r="A370">
        <v>386</v>
      </c>
      <c r="B370" t="s">
        <v>34</v>
      </c>
      <c r="C370">
        <v>5710</v>
      </c>
      <c r="D370">
        <v>17</v>
      </c>
      <c r="E370">
        <v>45</v>
      </c>
      <c r="F370">
        <v>6.4</v>
      </c>
      <c r="G370" t="s">
        <v>25</v>
      </c>
      <c r="H370" t="s">
        <v>26</v>
      </c>
      <c r="I370">
        <v>31.22</v>
      </c>
      <c r="J370">
        <v>52.73</v>
      </c>
      <c r="K370">
        <v>3.5</v>
      </c>
      <c r="L370">
        <v>152.57</v>
      </c>
      <c r="M370">
        <v>152.57</v>
      </c>
      <c r="N370">
        <v>152.57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0.35</v>
      </c>
      <c r="U370">
        <v>0.35</v>
      </c>
      <c r="V370">
        <v>2</v>
      </c>
      <c r="W370">
        <v>3</v>
      </c>
      <c r="X370">
        <v>0</v>
      </c>
      <c r="Y370">
        <v>1</v>
      </c>
    </row>
    <row r="371" spans="1:25" x14ac:dyDescent="0.25">
      <c r="A371">
        <v>387</v>
      </c>
      <c r="B371" t="s">
        <v>34</v>
      </c>
      <c r="C371">
        <v>5700</v>
      </c>
      <c r="D371">
        <v>16</v>
      </c>
      <c r="E371">
        <v>45</v>
      </c>
      <c r="F371">
        <v>6.1</v>
      </c>
      <c r="G371" t="s">
        <v>25</v>
      </c>
      <c r="H371" t="s">
        <v>26</v>
      </c>
      <c r="I371">
        <v>57.53</v>
      </c>
      <c r="J371">
        <v>45.34</v>
      </c>
      <c r="K371">
        <v>4.22</v>
      </c>
      <c r="L371">
        <v>123.88</v>
      </c>
      <c r="M371">
        <v>100.26</v>
      </c>
      <c r="N371">
        <v>123.88</v>
      </c>
      <c r="O371">
        <v>0</v>
      </c>
      <c r="P371">
        <v>0</v>
      </c>
      <c r="Q371">
        <v>0</v>
      </c>
      <c r="R371">
        <v>0</v>
      </c>
      <c r="S371">
        <v>19</v>
      </c>
      <c r="T371">
        <v>0.1</v>
      </c>
      <c r="U371">
        <v>0.1</v>
      </c>
      <c r="V371">
        <v>1</v>
      </c>
      <c r="W371">
        <v>2</v>
      </c>
      <c r="X371">
        <v>0</v>
      </c>
      <c r="Y371">
        <v>1</v>
      </c>
    </row>
    <row r="372" spans="1:25" x14ac:dyDescent="0.25">
      <c r="A372">
        <v>388</v>
      </c>
      <c r="B372" t="s">
        <v>34</v>
      </c>
      <c r="C372">
        <v>5700</v>
      </c>
      <c r="D372">
        <v>16</v>
      </c>
      <c r="E372">
        <v>45</v>
      </c>
      <c r="F372">
        <v>6.4</v>
      </c>
      <c r="G372" t="s">
        <v>25</v>
      </c>
      <c r="H372" t="s">
        <v>26</v>
      </c>
      <c r="I372">
        <v>46.97</v>
      </c>
      <c r="J372">
        <v>45.61</v>
      </c>
      <c r="K372">
        <v>4.3499999999999996</v>
      </c>
      <c r="L372">
        <v>123.88</v>
      </c>
      <c r="M372">
        <v>100.26</v>
      </c>
      <c r="N372">
        <v>123.88</v>
      </c>
      <c r="O372">
        <v>0</v>
      </c>
      <c r="P372">
        <v>0</v>
      </c>
      <c r="Q372">
        <v>0</v>
      </c>
      <c r="R372">
        <v>0</v>
      </c>
      <c r="S372">
        <v>19</v>
      </c>
      <c r="T372">
        <v>0.1</v>
      </c>
      <c r="U372">
        <v>0.1</v>
      </c>
      <c r="V372">
        <v>1</v>
      </c>
      <c r="W372">
        <v>2</v>
      </c>
      <c r="X372">
        <v>0</v>
      </c>
      <c r="Y372">
        <v>1</v>
      </c>
    </row>
    <row r="373" spans="1:25" x14ac:dyDescent="0.25">
      <c r="A373">
        <v>389</v>
      </c>
      <c r="B373" t="s">
        <v>34</v>
      </c>
      <c r="C373">
        <v>5710</v>
      </c>
      <c r="D373">
        <v>18</v>
      </c>
      <c r="E373">
        <v>45</v>
      </c>
      <c r="F373">
        <v>5.3</v>
      </c>
      <c r="G373" t="s">
        <v>25</v>
      </c>
      <c r="H373" t="s">
        <v>26</v>
      </c>
      <c r="I373">
        <v>45.13</v>
      </c>
      <c r="J373">
        <v>73.75</v>
      </c>
      <c r="K373">
        <v>6.23</v>
      </c>
      <c r="L373">
        <v>114.7</v>
      </c>
      <c r="M373">
        <v>114.7</v>
      </c>
      <c r="N373">
        <v>19.98</v>
      </c>
      <c r="O373">
        <v>0</v>
      </c>
      <c r="P373">
        <v>105.04</v>
      </c>
      <c r="Q373">
        <v>0</v>
      </c>
      <c r="R373">
        <v>0</v>
      </c>
      <c r="S373">
        <v>0</v>
      </c>
      <c r="T373">
        <v>0.26</v>
      </c>
      <c r="U373">
        <v>0.6</v>
      </c>
      <c r="V373">
        <v>3</v>
      </c>
      <c r="W373">
        <v>3</v>
      </c>
      <c r="X373">
        <v>0</v>
      </c>
      <c r="Y373">
        <v>1</v>
      </c>
    </row>
    <row r="374" spans="1:25" x14ac:dyDescent="0.25">
      <c r="A374">
        <v>390</v>
      </c>
      <c r="B374" t="s">
        <v>34</v>
      </c>
      <c r="C374">
        <v>5700</v>
      </c>
      <c r="D374">
        <v>16</v>
      </c>
      <c r="E374">
        <v>45</v>
      </c>
      <c r="F374">
        <v>5.4</v>
      </c>
      <c r="G374" t="s">
        <v>25</v>
      </c>
      <c r="H374" t="s">
        <v>26</v>
      </c>
      <c r="I374">
        <v>38.94</v>
      </c>
      <c r="J374">
        <v>81.34</v>
      </c>
      <c r="K374">
        <v>4.2</v>
      </c>
      <c r="L374">
        <v>104.14</v>
      </c>
      <c r="M374">
        <v>104.14</v>
      </c>
      <c r="N374">
        <v>104.14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0.1</v>
      </c>
      <c r="U374">
        <v>0.1</v>
      </c>
      <c r="V374">
        <v>1</v>
      </c>
      <c r="W374">
        <v>3</v>
      </c>
      <c r="X374">
        <v>0</v>
      </c>
      <c r="Y374">
        <v>1</v>
      </c>
    </row>
    <row r="375" spans="1:25" x14ac:dyDescent="0.25">
      <c r="A375">
        <v>391</v>
      </c>
      <c r="B375" t="s">
        <v>34</v>
      </c>
      <c r="C375">
        <v>5700</v>
      </c>
      <c r="D375">
        <v>18</v>
      </c>
      <c r="E375">
        <v>45</v>
      </c>
      <c r="F375">
        <v>5.4</v>
      </c>
      <c r="G375" t="s">
        <v>25</v>
      </c>
      <c r="H375" t="s">
        <v>26</v>
      </c>
      <c r="I375">
        <v>37.369999999999997</v>
      </c>
      <c r="J375">
        <v>80.81</v>
      </c>
      <c r="K375">
        <v>4.32</v>
      </c>
      <c r="L375">
        <v>139.5</v>
      </c>
      <c r="M375">
        <v>119.8</v>
      </c>
      <c r="N375">
        <v>139.5</v>
      </c>
      <c r="O375">
        <v>0</v>
      </c>
      <c r="P375">
        <v>0</v>
      </c>
      <c r="Q375">
        <v>0</v>
      </c>
      <c r="R375">
        <v>0</v>
      </c>
      <c r="S375">
        <v>20</v>
      </c>
      <c r="T375">
        <v>0.1</v>
      </c>
      <c r="U375">
        <v>0.1</v>
      </c>
      <c r="V375">
        <v>1</v>
      </c>
      <c r="W375">
        <v>3</v>
      </c>
      <c r="X375">
        <v>0</v>
      </c>
      <c r="Y375">
        <v>1</v>
      </c>
    </row>
    <row r="376" spans="1:25" x14ac:dyDescent="0.25">
      <c r="A376">
        <v>392</v>
      </c>
      <c r="B376" t="s">
        <v>34</v>
      </c>
      <c r="C376">
        <v>5700</v>
      </c>
      <c r="D376">
        <v>18</v>
      </c>
      <c r="E376">
        <v>45</v>
      </c>
      <c r="F376">
        <v>5.2</v>
      </c>
      <c r="G376" t="s">
        <v>25</v>
      </c>
      <c r="H376" t="s">
        <v>26</v>
      </c>
      <c r="I376">
        <v>50.35</v>
      </c>
      <c r="J376">
        <v>73.37</v>
      </c>
      <c r="K376">
        <v>3.9</v>
      </c>
      <c r="L376">
        <v>139.5</v>
      </c>
      <c r="M376">
        <v>119.8</v>
      </c>
      <c r="N376">
        <v>139.5</v>
      </c>
      <c r="O376">
        <v>0</v>
      </c>
      <c r="P376">
        <v>0</v>
      </c>
      <c r="Q376">
        <v>0</v>
      </c>
      <c r="R376">
        <v>0</v>
      </c>
      <c r="S376">
        <v>20</v>
      </c>
      <c r="T376">
        <v>0.1</v>
      </c>
      <c r="U376">
        <v>0.1</v>
      </c>
      <c r="V376">
        <v>1</v>
      </c>
      <c r="W376">
        <v>3</v>
      </c>
      <c r="X376">
        <v>0</v>
      </c>
      <c r="Y376">
        <v>1</v>
      </c>
    </row>
    <row r="377" spans="1:25" x14ac:dyDescent="0.25">
      <c r="A377">
        <v>393</v>
      </c>
      <c r="B377" t="s">
        <v>34</v>
      </c>
      <c r="C377">
        <v>5700</v>
      </c>
      <c r="D377">
        <v>18</v>
      </c>
      <c r="E377">
        <v>45</v>
      </c>
      <c r="F377">
        <v>5.9</v>
      </c>
      <c r="G377" t="s">
        <v>25</v>
      </c>
      <c r="H377" t="s">
        <v>26</v>
      </c>
      <c r="I377">
        <v>39.549999999999997</v>
      </c>
      <c r="J377">
        <v>66.900000000000006</v>
      </c>
      <c r="K377">
        <v>4.4400000000000004</v>
      </c>
      <c r="L377">
        <v>135.5</v>
      </c>
      <c r="M377">
        <v>115.7</v>
      </c>
      <c r="N377">
        <v>135.5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0.1</v>
      </c>
      <c r="U377">
        <v>0.1</v>
      </c>
      <c r="V377">
        <v>1</v>
      </c>
      <c r="W377">
        <v>3</v>
      </c>
      <c r="X377">
        <v>0</v>
      </c>
      <c r="Y377">
        <v>1</v>
      </c>
    </row>
    <row r="378" spans="1:25" x14ac:dyDescent="0.25">
      <c r="A378">
        <v>394</v>
      </c>
      <c r="B378" t="s">
        <v>34</v>
      </c>
      <c r="C378">
        <v>5710</v>
      </c>
      <c r="D378">
        <v>16</v>
      </c>
      <c r="E378">
        <v>45</v>
      </c>
      <c r="F378">
        <v>5.4</v>
      </c>
      <c r="G378" t="s">
        <v>25</v>
      </c>
      <c r="H378" t="s">
        <v>26</v>
      </c>
      <c r="I378">
        <v>23.57</v>
      </c>
      <c r="J378">
        <v>73.209999999999994</v>
      </c>
      <c r="K378">
        <v>3.94</v>
      </c>
      <c r="L378">
        <v>243.99</v>
      </c>
      <c r="M378">
        <v>243.99</v>
      </c>
      <c r="N378">
        <v>243.99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0.1</v>
      </c>
      <c r="U378">
        <v>0.1</v>
      </c>
      <c r="V378">
        <v>3</v>
      </c>
      <c r="W378">
        <v>4</v>
      </c>
      <c r="X378">
        <v>0</v>
      </c>
      <c r="Y378">
        <v>1</v>
      </c>
    </row>
    <row r="379" spans="1:25" x14ac:dyDescent="0.25">
      <c r="A379">
        <v>395</v>
      </c>
      <c r="B379" t="s">
        <v>34</v>
      </c>
      <c r="C379">
        <v>5700</v>
      </c>
      <c r="D379">
        <v>16</v>
      </c>
      <c r="E379">
        <v>45</v>
      </c>
      <c r="F379">
        <v>5.6</v>
      </c>
      <c r="G379" t="s">
        <v>25</v>
      </c>
      <c r="H379" t="s">
        <v>26</v>
      </c>
      <c r="I379">
        <v>43.8</v>
      </c>
      <c r="J379">
        <v>74.069999999999993</v>
      </c>
      <c r="K379">
        <v>5.7</v>
      </c>
      <c r="L379">
        <v>97.97</v>
      </c>
      <c r="M379">
        <v>97.97</v>
      </c>
      <c r="N379">
        <v>97.97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0.1</v>
      </c>
      <c r="U379">
        <v>0.1</v>
      </c>
      <c r="V379">
        <v>2</v>
      </c>
      <c r="W379">
        <v>2</v>
      </c>
      <c r="X379">
        <v>0</v>
      </c>
      <c r="Y379">
        <v>1</v>
      </c>
    </row>
    <row r="380" spans="1:25" x14ac:dyDescent="0.25">
      <c r="A380">
        <v>396</v>
      </c>
      <c r="B380" t="s">
        <v>34</v>
      </c>
      <c r="C380">
        <v>5433</v>
      </c>
      <c r="D380">
        <v>16</v>
      </c>
      <c r="E380">
        <v>45</v>
      </c>
      <c r="F380">
        <v>5.4</v>
      </c>
      <c r="G380" t="s">
        <v>25</v>
      </c>
      <c r="H380" t="s">
        <v>26</v>
      </c>
      <c r="I380">
        <v>94.11</v>
      </c>
      <c r="J380">
        <v>22.43</v>
      </c>
      <c r="K380">
        <v>3.4</v>
      </c>
      <c r="L380">
        <v>119.55</v>
      </c>
      <c r="M380">
        <v>119.55</v>
      </c>
      <c r="N380">
        <v>119.55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0.1</v>
      </c>
      <c r="U380">
        <v>0.1</v>
      </c>
      <c r="V380">
        <v>2</v>
      </c>
      <c r="W380">
        <v>3</v>
      </c>
      <c r="X380">
        <v>0</v>
      </c>
      <c r="Y380">
        <v>1</v>
      </c>
    </row>
    <row r="381" spans="1:25" x14ac:dyDescent="0.25">
      <c r="A381">
        <v>397</v>
      </c>
      <c r="B381" t="s">
        <v>34</v>
      </c>
      <c r="C381">
        <v>5710</v>
      </c>
      <c r="D381">
        <v>16</v>
      </c>
      <c r="E381">
        <v>45</v>
      </c>
      <c r="F381">
        <v>5.5</v>
      </c>
      <c r="G381" t="s">
        <v>27</v>
      </c>
      <c r="H381" t="s">
        <v>26</v>
      </c>
      <c r="I381">
        <v>52.48</v>
      </c>
      <c r="J381">
        <v>39.72</v>
      </c>
      <c r="K381">
        <v>5.32</v>
      </c>
      <c r="L381">
        <v>223.63</v>
      </c>
      <c r="M381">
        <v>223.63</v>
      </c>
      <c r="N381">
        <v>90.64</v>
      </c>
      <c r="O381">
        <v>0</v>
      </c>
      <c r="P381">
        <v>143.5</v>
      </c>
      <c r="Q381">
        <v>0</v>
      </c>
      <c r="R381">
        <v>0</v>
      </c>
      <c r="S381">
        <v>0</v>
      </c>
      <c r="T381">
        <v>0.3</v>
      </c>
      <c r="U381">
        <v>0.6</v>
      </c>
      <c r="V381">
        <v>3</v>
      </c>
      <c r="W381">
        <v>3</v>
      </c>
      <c r="X381">
        <v>0</v>
      </c>
      <c r="Y381">
        <v>1</v>
      </c>
    </row>
    <row r="382" spans="1:25" x14ac:dyDescent="0.25">
      <c r="A382">
        <v>398</v>
      </c>
      <c r="B382" t="s">
        <v>34</v>
      </c>
      <c r="C382">
        <v>5710</v>
      </c>
      <c r="D382">
        <v>17</v>
      </c>
      <c r="E382">
        <v>45</v>
      </c>
      <c r="F382">
        <v>4.5</v>
      </c>
      <c r="G382" t="s">
        <v>25</v>
      </c>
      <c r="H382" t="s">
        <v>26</v>
      </c>
      <c r="I382">
        <v>68.95</v>
      </c>
      <c r="J382">
        <v>80.989999999999995</v>
      </c>
      <c r="K382">
        <v>4.59</v>
      </c>
      <c r="L382">
        <v>104.85</v>
      </c>
      <c r="M382">
        <v>104.85</v>
      </c>
      <c r="N382">
        <v>0</v>
      </c>
      <c r="O382">
        <v>11262</v>
      </c>
      <c r="P382">
        <v>112.62</v>
      </c>
      <c r="Q382">
        <v>0</v>
      </c>
      <c r="R382">
        <v>0</v>
      </c>
      <c r="S382">
        <v>0</v>
      </c>
      <c r="T382">
        <v>0.6</v>
      </c>
      <c r="U382">
        <v>0.6</v>
      </c>
      <c r="V382">
        <v>1</v>
      </c>
      <c r="W382">
        <v>4</v>
      </c>
      <c r="X382">
        <v>0</v>
      </c>
      <c r="Y382">
        <v>1</v>
      </c>
    </row>
    <row r="383" spans="1:25" x14ac:dyDescent="0.25">
      <c r="A383">
        <v>399</v>
      </c>
      <c r="B383" t="s">
        <v>34</v>
      </c>
      <c r="C383">
        <v>5700</v>
      </c>
      <c r="D383">
        <v>17</v>
      </c>
      <c r="E383">
        <v>45</v>
      </c>
      <c r="F383">
        <v>4.5</v>
      </c>
      <c r="G383" t="s">
        <v>25</v>
      </c>
      <c r="H383" t="s">
        <v>26</v>
      </c>
      <c r="I383">
        <v>82.43</v>
      </c>
      <c r="J383">
        <v>67.400000000000006</v>
      </c>
      <c r="K383">
        <v>5.99</v>
      </c>
      <c r="L383">
        <v>108.53</v>
      </c>
      <c r="M383">
        <v>108.53</v>
      </c>
      <c r="N383">
        <v>0</v>
      </c>
      <c r="O383">
        <v>11910</v>
      </c>
      <c r="P383">
        <v>119.1</v>
      </c>
      <c r="Q383">
        <v>0</v>
      </c>
      <c r="R383">
        <v>0</v>
      </c>
      <c r="S383">
        <v>0</v>
      </c>
      <c r="T383">
        <v>0.4</v>
      </c>
      <c r="U383">
        <v>0.4</v>
      </c>
      <c r="V383">
        <v>2</v>
      </c>
      <c r="W383">
        <v>3</v>
      </c>
      <c r="X383">
        <v>0</v>
      </c>
      <c r="Y383">
        <v>1</v>
      </c>
    </row>
    <row r="384" spans="1:25" x14ac:dyDescent="0.25">
      <c r="A384">
        <v>400</v>
      </c>
      <c r="B384" t="s">
        <v>34</v>
      </c>
      <c r="C384">
        <v>5700</v>
      </c>
      <c r="D384">
        <v>17</v>
      </c>
      <c r="E384">
        <v>45</v>
      </c>
      <c r="F384">
        <v>5.2</v>
      </c>
      <c r="G384" t="s">
        <v>25</v>
      </c>
      <c r="H384" t="s">
        <v>26</v>
      </c>
      <c r="I384">
        <v>47.4</v>
      </c>
      <c r="J384">
        <v>79.069999999999993</v>
      </c>
      <c r="K384">
        <v>4.54</v>
      </c>
      <c r="L384">
        <v>110.2</v>
      </c>
      <c r="M384">
        <v>110.2</v>
      </c>
      <c r="N384">
        <v>41.23</v>
      </c>
      <c r="O384">
        <v>0</v>
      </c>
      <c r="P384">
        <v>92.61</v>
      </c>
      <c r="Q384">
        <v>0</v>
      </c>
      <c r="R384">
        <v>0</v>
      </c>
      <c r="S384">
        <v>0</v>
      </c>
      <c r="T384">
        <v>0.44</v>
      </c>
      <c r="U384">
        <v>0.44</v>
      </c>
      <c r="V384">
        <v>2</v>
      </c>
      <c r="W384">
        <v>3</v>
      </c>
      <c r="X384">
        <v>0</v>
      </c>
      <c r="Y384">
        <v>1</v>
      </c>
    </row>
    <row r="385" spans="1:25" x14ac:dyDescent="0.25">
      <c r="A385">
        <v>401</v>
      </c>
      <c r="B385" t="s">
        <v>34</v>
      </c>
      <c r="C385">
        <v>5710</v>
      </c>
      <c r="D385">
        <v>17</v>
      </c>
      <c r="E385">
        <v>45</v>
      </c>
      <c r="F385">
        <v>4.4000000000000004</v>
      </c>
      <c r="G385" t="s">
        <v>25</v>
      </c>
      <c r="H385" t="s">
        <v>26</v>
      </c>
      <c r="I385">
        <v>44.62</v>
      </c>
      <c r="J385">
        <v>80.92</v>
      </c>
      <c r="K385">
        <v>5.0999999999999996</v>
      </c>
      <c r="L385">
        <v>215.3</v>
      </c>
      <c r="M385">
        <v>215.3</v>
      </c>
      <c r="N385">
        <v>0</v>
      </c>
      <c r="O385">
        <v>23274</v>
      </c>
      <c r="P385">
        <v>232.74</v>
      </c>
      <c r="Q385">
        <v>0</v>
      </c>
      <c r="R385">
        <v>0</v>
      </c>
      <c r="S385">
        <v>0</v>
      </c>
      <c r="T385">
        <v>0.6</v>
      </c>
      <c r="U385">
        <v>0.6</v>
      </c>
      <c r="V385">
        <v>3</v>
      </c>
      <c r="W385">
        <v>4</v>
      </c>
      <c r="X385">
        <v>0</v>
      </c>
      <c r="Y385">
        <v>1</v>
      </c>
    </row>
    <row r="386" spans="1:25" x14ac:dyDescent="0.25">
      <c r="A386">
        <v>402</v>
      </c>
      <c r="B386" t="s">
        <v>34</v>
      </c>
      <c r="C386">
        <v>5700</v>
      </c>
      <c r="D386">
        <v>17</v>
      </c>
      <c r="E386">
        <v>45</v>
      </c>
      <c r="F386">
        <v>5.8</v>
      </c>
      <c r="G386" t="s">
        <v>27</v>
      </c>
      <c r="H386" t="s">
        <v>26</v>
      </c>
      <c r="I386">
        <v>58.58</v>
      </c>
      <c r="J386">
        <v>37.51</v>
      </c>
      <c r="K386">
        <v>2.66</v>
      </c>
      <c r="L386">
        <v>174.9</v>
      </c>
      <c r="M386">
        <v>174.9</v>
      </c>
      <c r="N386">
        <v>174.9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0.2</v>
      </c>
      <c r="U386">
        <v>0.2</v>
      </c>
      <c r="V386">
        <v>1</v>
      </c>
      <c r="W386">
        <v>3</v>
      </c>
      <c r="X386">
        <v>0</v>
      </c>
      <c r="Y386">
        <v>1</v>
      </c>
    </row>
    <row r="387" spans="1:25" x14ac:dyDescent="0.25">
      <c r="A387">
        <v>403</v>
      </c>
      <c r="B387" t="s">
        <v>34</v>
      </c>
      <c r="C387">
        <v>5700</v>
      </c>
      <c r="D387">
        <v>16</v>
      </c>
      <c r="E387">
        <v>45</v>
      </c>
      <c r="F387">
        <v>5.9</v>
      </c>
      <c r="G387" t="s">
        <v>27</v>
      </c>
      <c r="H387" t="s">
        <v>26</v>
      </c>
      <c r="I387">
        <v>45.62</v>
      </c>
      <c r="J387">
        <v>55.56</v>
      </c>
      <c r="K387">
        <v>3.25</v>
      </c>
      <c r="L387">
        <v>143.04</v>
      </c>
      <c r="M387">
        <v>140.84</v>
      </c>
      <c r="N387">
        <v>143.04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0.1</v>
      </c>
      <c r="U387">
        <v>0.1</v>
      </c>
      <c r="V387">
        <v>1</v>
      </c>
      <c r="W387">
        <v>3</v>
      </c>
      <c r="X387">
        <v>0</v>
      </c>
      <c r="Y387">
        <v>1</v>
      </c>
    </row>
    <row r="388" spans="1:25" x14ac:dyDescent="0.25">
      <c r="A388">
        <v>404</v>
      </c>
      <c r="B388" t="s">
        <v>34</v>
      </c>
      <c r="C388">
        <v>5700</v>
      </c>
      <c r="D388">
        <v>18</v>
      </c>
      <c r="E388">
        <v>45</v>
      </c>
      <c r="F388">
        <v>5.0999999999999996</v>
      </c>
      <c r="G388" t="s">
        <v>25</v>
      </c>
      <c r="H388" t="s">
        <v>26</v>
      </c>
      <c r="I388">
        <v>49.79</v>
      </c>
      <c r="J388">
        <v>85.2</v>
      </c>
      <c r="K388">
        <v>5.54</v>
      </c>
      <c r="L388">
        <v>87.86</v>
      </c>
      <c r="M388">
        <v>87.86</v>
      </c>
      <c r="N388">
        <v>0</v>
      </c>
      <c r="O388">
        <v>9778</v>
      </c>
      <c r="P388">
        <v>97.78</v>
      </c>
      <c r="Q388">
        <v>0</v>
      </c>
      <c r="R388">
        <v>0</v>
      </c>
      <c r="S388">
        <v>0</v>
      </c>
      <c r="T388">
        <v>0.4</v>
      </c>
      <c r="U388">
        <v>0.4</v>
      </c>
      <c r="V388">
        <v>2</v>
      </c>
      <c r="W388">
        <v>3</v>
      </c>
      <c r="X388">
        <v>0</v>
      </c>
      <c r="Y388">
        <v>1</v>
      </c>
    </row>
    <row r="389" spans="1:25" x14ac:dyDescent="0.25">
      <c r="A389">
        <v>405</v>
      </c>
      <c r="B389" t="s">
        <v>34</v>
      </c>
      <c r="C389">
        <v>5433</v>
      </c>
      <c r="D389">
        <v>18</v>
      </c>
      <c r="E389">
        <v>45</v>
      </c>
      <c r="F389">
        <v>4.5999999999999996</v>
      </c>
      <c r="G389" t="s">
        <v>27</v>
      </c>
      <c r="H389" t="s">
        <v>26</v>
      </c>
      <c r="I389">
        <v>86.38</v>
      </c>
      <c r="J389">
        <v>56.09</v>
      </c>
      <c r="K389">
        <v>3.83</v>
      </c>
      <c r="L389">
        <v>127.31</v>
      </c>
      <c r="M389">
        <v>127.31</v>
      </c>
      <c r="N389">
        <v>0</v>
      </c>
      <c r="O389">
        <v>13984</v>
      </c>
      <c r="P389">
        <v>139.84</v>
      </c>
      <c r="Q389">
        <v>0</v>
      </c>
      <c r="R389">
        <v>1.38</v>
      </c>
      <c r="S389">
        <v>1</v>
      </c>
      <c r="T389">
        <v>0.55000000000000004</v>
      </c>
      <c r="U389">
        <v>0.55000000000000004</v>
      </c>
      <c r="V389">
        <v>2</v>
      </c>
      <c r="W389">
        <v>3</v>
      </c>
      <c r="X389">
        <v>0</v>
      </c>
      <c r="Y389">
        <v>1</v>
      </c>
    </row>
    <row r="390" spans="1:25" x14ac:dyDescent="0.25">
      <c r="A390">
        <v>406</v>
      </c>
      <c r="B390" t="s">
        <v>34</v>
      </c>
      <c r="C390">
        <v>5700</v>
      </c>
      <c r="D390">
        <v>16</v>
      </c>
      <c r="E390">
        <v>45</v>
      </c>
      <c r="F390">
        <v>6.5</v>
      </c>
      <c r="G390" t="s">
        <v>25</v>
      </c>
      <c r="H390" t="s">
        <v>26</v>
      </c>
      <c r="I390">
        <v>44.67</v>
      </c>
      <c r="J390">
        <v>46.01</v>
      </c>
      <c r="K390">
        <v>3.47</v>
      </c>
      <c r="L390">
        <v>113.3</v>
      </c>
      <c r="M390">
        <v>113.3</v>
      </c>
      <c r="N390">
        <v>113.3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0.1</v>
      </c>
      <c r="U390">
        <v>0.1</v>
      </c>
      <c r="V390">
        <v>1</v>
      </c>
      <c r="W390">
        <v>3</v>
      </c>
      <c r="X390">
        <v>0</v>
      </c>
      <c r="Y390">
        <v>1</v>
      </c>
    </row>
    <row r="391" spans="1:25" x14ac:dyDescent="0.25">
      <c r="A391">
        <v>407</v>
      </c>
      <c r="B391" t="s">
        <v>34</v>
      </c>
      <c r="C391">
        <v>5700</v>
      </c>
      <c r="D391">
        <v>18</v>
      </c>
      <c r="E391">
        <v>45</v>
      </c>
      <c r="F391">
        <v>4.9000000000000004</v>
      </c>
      <c r="G391" t="s">
        <v>27</v>
      </c>
      <c r="H391" t="s">
        <v>26</v>
      </c>
      <c r="I391">
        <v>55.14</v>
      </c>
      <c r="J391">
        <v>68.680000000000007</v>
      </c>
      <c r="K391">
        <v>4.16</v>
      </c>
      <c r="L391">
        <v>164.62</v>
      </c>
      <c r="M391">
        <v>164.62</v>
      </c>
      <c r="N391">
        <v>0</v>
      </c>
      <c r="O391">
        <v>25723</v>
      </c>
      <c r="P391">
        <v>257.23</v>
      </c>
      <c r="Q391">
        <v>0</v>
      </c>
      <c r="R391">
        <v>0</v>
      </c>
      <c r="S391">
        <v>0</v>
      </c>
      <c r="T391">
        <v>0.6</v>
      </c>
      <c r="U391">
        <v>0.6</v>
      </c>
      <c r="V391">
        <v>1</v>
      </c>
      <c r="W391">
        <v>3</v>
      </c>
      <c r="X391">
        <v>0</v>
      </c>
      <c r="Y391">
        <v>1</v>
      </c>
    </row>
    <row r="392" spans="1:25" x14ac:dyDescent="0.25">
      <c r="A392">
        <v>408</v>
      </c>
      <c r="B392" t="s">
        <v>34</v>
      </c>
      <c r="C392">
        <v>5710</v>
      </c>
      <c r="D392">
        <v>18</v>
      </c>
      <c r="E392">
        <v>45</v>
      </c>
      <c r="F392">
        <v>5.7</v>
      </c>
      <c r="G392" t="s">
        <v>25</v>
      </c>
      <c r="H392" t="s">
        <v>26</v>
      </c>
      <c r="I392">
        <v>28.68</v>
      </c>
      <c r="J392">
        <v>109.55</v>
      </c>
      <c r="K392">
        <v>15.52</v>
      </c>
      <c r="L392">
        <v>22.72</v>
      </c>
      <c r="M392">
        <v>22.72</v>
      </c>
      <c r="N392">
        <v>22.72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0.1</v>
      </c>
      <c r="U392">
        <v>0.1</v>
      </c>
      <c r="V392">
        <v>1</v>
      </c>
      <c r="W392">
        <v>0</v>
      </c>
      <c r="X392">
        <v>0</v>
      </c>
      <c r="Y392">
        <v>1</v>
      </c>
    </row>
    <row r="393" spans="1:25" x14ac:dyDescent="0.25">
      <c r="A393">
        <v>409</v>
      </c>
      <c r="B393" t="s">
        <v>34</v>
      </c>
      <c r="C393">
        <v>5700</v>
      </c>
      <c r="D393">
        <v>18</v>
      </c>
      <c r="E393">
        <v>45</v>
      </c>
      <c r="F393">
        <v>4.3</v>
      </c>
      <c r="G393" t="s">
        <v>25</v>
      </c>
      <c r="H393" t="s">
        <v>26</v>
      </c>
      <c r="I393">
        <v>72.17</v>
      </c>
      <c r="J393">
        <v>80.849999999999994</v>
      </c>
      <c r="K393">
        <v>5.45</v>
      </c>
      <c r="L393">
        <v>122.08</v>
      </c>
      <c r="M393">
        <v>122.08</v>
      </c>
      <c r="N393">
        <v>0</v>
      </c>
      <c r="O393">
        <v>13232</v>
      </c>
      <c r="P393">
        <v>132.32</v>
      </c>
      <c r="Q393">
        <v>0</v>
      </c>
      <c r="R393">
        <v>0</v>
      </c>
      <c r="S393">
        <v>0</v>
      </c>
      <c r="T393">
        <v>0.75</v>
      </c>
      <c r="U393">
        <v>0.75</v>
      </c>
      <c r="V393">
        <v>3</v>
      </c>
      <c r="W393">
        <v>3</v>
      </c>
      <c r="X393">
        <v>0</v>
      </c>
      <c r="Y393">
        <v>1</v>
      </c>
    </row>
    <row r="394" spans="1:25" x14ac:dyDescent="0.25">
      <c r="A394">
        <v>410</v>
      </c>
      <c r="B394" t="s">
        <v>34</v>
      </c>
      <c r="C394">
        <v>5710</v>
      </c>
      <c r="D394">
        <v>16</v>
      </c>
      <c r="E394">
        <v>45</v>
      </c>
      <c r="F394">
        <v>4.5999999999999996</v>
      </c>
      <c r="G394" t="s">
        <v>25</v>
      </c>
      <c r="H394" t="s">
        <v>26</v>
      </c>
      <c r="I394">
        <v>53.96</v>
      </c>
      <c r="J394">
        <v>77.48</v>
      </c>
      <c r="K394">
        <v>4.79</v>
      </c>
      <c r="L394">
        <v>158.77000000000001</v>
      </c>
      <c r="M394">
        <v>158.77000000000001</v>
      </c>
      <c r="N394">
        <v>29.18</v>
      </c>
      <c r="O394">
        <v>0</v>
      </c>
      <c r="P394">
        <v>140.09</v>
      </c>
      <c r="Q394">
        <v>0</v>
      </c>
      <c r="R394">
        <v>0</v>
      </c>
      <c r="S394">
        <v>0</v>
      </c>
      <c r="T394">
        <v>0.3</v>
      </c>
      <c r="U394">
        <v>0.6</v>
      </c>
      <c r="V394">
        <v>2</v>
      </c>
      <c r="W394">
        <v>4</v>
      </c>
      <c r="X394">
        <v>0</v>
      </c>
      <c r="Y394">
        <v>1</v>
      </c>
    </row>
    <row r="395" spans="1:25" x14ac:dyDescent="0.25">
      <c r="A395">
        <v>411</v>
      </c>
      <c r="B395" t="s">
        <v>34</v>
      </c>
      <c r="C395">
        <v>5700</v>
      </c>
      <c r="D395">
        <v>16</v>
      </c>
      <c r="E395">
        <v>45</v>
      </c>
      <c r="F395">
        <v>4.4000000000000004</v>
      </c>
      <c r="G395" t="s">
        <v>25</v>
      </c>
      <c r="H395" t="s">
        <v>26</v>
      </c>
      <c r="I395">
        <v>51.81</v>
      </c>
      <c r="J395">
        <v>93.31</v>
      </c>
      <c r="K395">
        <v>5.43</v>
      </c>
      <c r="L395">
        <v>128.82</v>
      </c>
      <c r="M395">
        <v>128.82</v>
      </c>
      <c r="N395">
        <v>0</v>
      </c>
      <c r="O395">
        <v>13242</v>
      </c>
      <c r="P395">
        <v>132.41999999999999</v>
      </c>
      <c r="Q395">
        <v>0</v>
      </c>
      <c r="R395">
        <v>0</v>
      </c>
      <c r="S395">
        <v>0</v>
      </c>
      <c r="T395">
        <v>0.6</v>
      </c>
      <c r="U395">
        <v>0.6</v>
      </c>
      <c r="V395">
        <v>2</v>
      </c>
      <c r="W395">
        <v>3</v>
      </c>
      <c r="X395">
        <v>0</v>
      </c>
      <c r="Y395">
        <v>1</v>
      </c>
    </row>
    <row r="396" spans="1:25" x14ac:dyDescent="0.25">
      <c r="A396">
        <v>412</v>
      </c>
      <c r="B396" t="s">
        <v>34</v>
      </c>
      <c r="C396">
        <v>5433</v>
      </c>
      <c r="D396">
        <v>16</v>
      </c>
      <c r="E396">
        <v>45</v>
      </c>
      <c r="F396">
        <v>5.7</v>
      </c>
      <c r="G396" t="s">
        <v>25</v>
      </c>
      <c r="H396" t="s">
        <v>26</v>
      </c>
      <c r="I396">
        <v>73.95</v>
      </c>
      <c r="J396">
        <v>29.24</v>
      </c>
      <c r="K396">
        <v>4.75</v>
      </c>
      <c r="L396">
        <v>154.12</v>
      </c>
      <c r="M396">
        <v>154.12</v>
      </c>
      <c r="N396">
        <v>68.91</v>
      </c>
      <c r="O396">
        <v>0</v>
      </c>
      <c r="P396">
        <v>92.76</v>
      </c>
      <c r="Q396">
        <v>0</v>
      </c>
      <c r="R396">
        <v>0</v>
      </c>
      <c r="S396">
        <v>0</v>
      </c>
      <c r="T396">
        <v>0.65</v>
      </c>
      <c r="U396">
        <v>0.65</v>
      </c>
      <c r="V396">
        <v>3</v>
      </c>
      <c r="W396">
        <v>3</v>
      </c>
      <c r="X396">
        <v>0</v>
      </c>
      <c r="Y396">
        <v>1</v>
      </c>
    </row>
    <row r="397" spans="1:25" x14ac:dyDescent="0.25">
      <c r="A397">
        <v>413</v>
      </c>
      <c r="B397" t="s">
        <v>34</v>
      </c>
      <c r="C397">
        <v>5433</v>
      </c>
      <c r="D397">
        <v>17</v>
      </c>
      <c r="E397">
        <v>45</v>
      </c>
      <c r="F397">
        <v>4.4000000000000004</v>
      </c>
      <c r="G397" t="s">
        <v>27</v>
      </c>
      <c r="H397" t="s">
        <v>26</v>
      </c>
      <c r="I397">
        <v>71.989999999999995</v>
      </c>
      <c r="J397">
        <v>76.010000000000005</v>
      </c>
      <c r="K397">
        <v>4.0199999999999996</v>
      </c>
      <c r="L397">
        <v>123.5</v>
      </c>
      <c r="M397">
        <v>123.5</v>
      </c>
      <c r="N397">
        <v>0</v>
      </c>
      <c r="O397">
        <v>14471</v>
      </c>
      <c r="P397">
        <v>144.71</v>
      </c>
      <c r="Q397">
        <v>0</v>
      </c>
      <c r="R397">
        <v>0</v>
      </c>
      <c r="S397">
        <v>0</v>
      </c>
      <c r="T397">
        <v>0.5</v>
      </c>
      <c r="U397">
        <v>0.5</v>
      </c>
      <c r="V397">
        <v>1</v>
      </c>
      <c r="W397">
        <v>3</v>
      </c>
      <c r="X397">
        <v>0</v>
      </c>
      <c r="Y397">
        <v>1</v>
      </c>
    </row>
    <row r="398" spans="1:25" x14ac:dyDescent="0.25">
      <c r="A398">
        <v>414</v>
      </c>
      <c r="B398" t="s">
        <v>34</v>
      </c>
      <c r="C398">
        <v>5700</v>
      </c>
      <c r="D398">
        <v>17</v>
      </c>
      <c r="E398">
        <v>45</v>
      </c>
      <c r="F398">
        <v>5.9</v>
      </c>
      <c r="G398" t="s">
        <v>25</v>
      </c>
      <c r="H398" t="s">
        <v>26</v>
      </c>
      <c r="I398">
        <v>47.04</v>
      </c>
      <c r="J398">
        <v>47.71</v>
      </c>
      <c r="K398">
        <v>3.8</v>
      </c>
      <c r="L398">
        <v>158.47</v>
      </c>
      <c r="M398">
        <v>158.47</v>
      </c>
      <c r="N398">
        <v>158.47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0.1</v>
      </c>
      <c r="U398">
        <v>0.1</v>
      </c>
      <c r="V398">
        <v>2</v>
      </c>
      <c r="W398">
        <v>3</v>
      </c>
      <c r="X398">
        <v>0</v>
      </c>
      <c r="Y398">
        <v>1</v>
      </c>
    </row>
    <row r="399" spans="1:25" x14ac:dyDescent="0.25">
      <c r="A399">
        <v>415</v>
      </c>
      <c r="B399" t="s">
        <v>34</v>
      </c>
      <c r="C399">
        <v>5422</v>
      </c>
      <c r="D399">
        <v>18</v>
      </c>
      <c r="E399">
        <v>45</v>
      </c>
      <c r="F399">
        <v>5.4</v>
      </c>
      <c r="G399" t="s">
        <v>27</v>
      </c>
      <c r="H399" t="s">
        <v>26</v>
      </c>
      <c r="I399">
        <v>51.45</v>
      </c>
      <c r="J399">
        <v>62.65</v>
      </c>
      <c r="K399">
        <v>3.39</v>
      </c>
      <c r="L399">
        <v>140.44</v>
      </c>
      <c r="M399">
        <v>140.44</v>
      </c>
      <c r="N399">
        <v>140.44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0.1</v>
      </c>
      <c r="U399">
        <v>0.1</v>
      </c>
      <c r="V399">
        <v>1</v>
      </c>
      <c r="W399">
        <v>4</v>
      </c>
      <c r="X399">
        <v>0</v>
      </c>
      <c r="Y399">
        <v>1</v>
      </c>
    </row>
    <row r="400" spans="1:25" x14ac:dyDescent="0.25">
      <c r="A400">
        <v>416</v>
      </c>
      <c r="B400" t="s">
        <v>34</v>
      </c>
      <c r="C400">
        <v>5700</v>
      </c>
      <c r="D400">
        <v>18</v>
      </c>
      <c r="E400">
        <v>45</v>
      </c>
      <c r="F400">
        <v>4.3</v>
      </c>
      <c r="G400" t="s">
        <v>27</v>
      </c>
      <c r="H400" t="s">
        <v>26</v>
      </c>
      <c r="I400">
        <v>76.31</v>
      </c>
      <c r="J400">
        <v>81.22</v>
      </c>
      <c r="K400">
        <v>3.91</v>
      </c>
      <c r="L400">
        <v>114.13</v>
      </c>
      <c r="M400">
        <v>114.13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1.78</v>
      </c>
      <c r="U400">
        <v>1.78</v>
      </c>
      <c r="V400">
        <v>1</v>
      </c>
      <c r="W400">
        <v>2</v>
      </c>
      <c r="X400">
        <v>0</v>
      </c>
      <c r="Y400">
        <v>1</v>
      </c>
    </row>
    <row r="401" spans="1:25" x14ac:dyDescent="0.25">
      <c r="A401">
        <v>417</v>
      </c>
      <c r="B401" t="s">
        <v>34</v>
      </c>
      <c r="C401">
        <v>5433</v>
      </c>
      <c r="D401">
        <v>16</v>
      </c>
      <c r="E401">
        <v>45</v>
      </c>
      <c r="F401">
        <v>4.5999999999999996</v>
      </c>
      <c r="G401" t="s">
        <v>33</v>
      </c>
      <c r="H401" t="s">
        <v>26</v>
      </c>
      <c r="I401">
        <v>73.69</v>
      </c>
      <c r="J401">
        <v>55.28</v>
      </c>
      <c r="K401">
        <v>4.09</v>
      </c>
      <c r="L401">
        <v>172.7</v>
      </c>
      <c r="M401">
        <v>172.7</v>
      </c>
      <c r="N401">
        <v>0</v>
      </c>
      <c r="O401">
        <v>18025</v>
      </c>
      <c r="P401">
        <v>180.25</v>
      </c>
      <c r="Q401">
        <v>0</v>
      </c>
      <c r="R401">
        <v>0</v>
      </c>
      <c r="S401">
        <v>0</v>
      </c>
      <c r="T401">
        <v>0.61</v>
      </c>
      <c r="U401">
        <v>0.61</v>
      </c>
      <c r="V401">
        <v>2</v>
      </c>
      <c r="W401">
        <v>3</v>
      </c>
      <c r="X401">
        <v>0</v>
      </c>
      <c r="Y401">
        <v>1</v>
      </c>
    </row>
    <row r="402" spans="1:25" x14ac:dyDescent="0.25">
      <c r="A402">
        <v>418</v>
      </c>
      <c r="B402" t="s">
        <v>34</v>
      </c>
      <c r="C402">
        <v>5700</v>
      </c>
      <c r="D402">
        <v>17</v>
      </c>
      <c r="E402">
        <v>45</v>
      </c>
      <c r="F402">
        <v>5.4</v>
      </c>
      <c r="G402" t="s">
        <v>25</v>
      </c>
      <c r="H402" t="s">
        <v>26</v>
      </c>
      <c r="I402">
        <v>79.48</v>
      </c>
      <c r="J402">
        <v>44.53</v>
      </c>
      <c r="K402">
        <v>5.85</v>
      </c>
      <c r="L402">
        <v>99.07</v>
      </c>
      <c r="M402">
        <v>99.07</v>
      </c>
      <c r="N402">
        <v>99.07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0.1</v>
      </c>
      <c r="U402">
        <v>0.1</v>
      </c>
      <c r="V402">
        <v>3</v>
      </c>
      <c r="W402">
        <v>2</v>
      </c>
      <c r="X402">
        <v>0</v>
      </c>
      <c r="Y402">
        <v>1</v>
      </c>
    </row>
    <row r="403" spans="1:25" x14ac:dyDescent="0.25">
      <c r="A403">
        <v>419</v>
      </c>
      <c r="B403" t="s">
        <v>34</v>
      </c>
      <c r="C403">
        <v>5223</v>
      </c>
      <c r="D403">
        <v>17</v>
      </c>
      <c r="E403">
        <v>53</v>
      </c>
      <c r="F403">
        <v>5.9</v>
      </c>
      <c r="G403" t="s">
        <v>33</v>
      </c>
      <c r="H403" t="s">
        <v>26</v>
      </c>
      <c r="I403">
        <v>35.47</v>
      </c>
      <c r="J403">
        <v>31.96</v>
      </c>
      <c r="K403">
        <v>3.23</v>
      </c>
      <c r="L403">
        <v>539.23</v>
      </c>
      <c r="M403">
        <v>310.98</v>
      </c>
      <c r="N403">
        <v>234.64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0.1</v>
      </c>
      <c r="U403">
        <v>3.2</v>
      </c>
      <c r="V403">
        <v>1</v>
      </c>
      <c r="W403">
        <v>5</v>
      </c>
      <c r="X403">
        <v>1</v>
      </c>
      <c r="Y403">
        <v>2</v>
      </c>
    </row>
    <row r="404" spans="1:25" x14ac:dyDescent="0.25">
      <c r="A404">
        <v>420</v>
      </c>
      <c r="B404" t="s">
        <v>34</v>
      </c>
      <c r="C404">
        <v>5690</v>
      </c>
      <c r="D404">
        <v>17</v>
      </c>
      <c r="E404">
        <v>53</v>
      </c>
      <c r="F404">
        <v>5.7</v>
      </c>
      <c r="G404" t="s">
        <v>25</v>
      </c>
      <c r="H404" t="s">
        <v>26</v>
      </c>
      <c r="I404">
        <v>70.709999999999994</v>
      </c>
      <c r="J404">
        <v>20.9</v>
      </c>
      <c r="K404">
        <v>1.64</v>
      </c>
      <c r="L404">
        <v>148</v>
      </c>
      <c r="M404">
        <v>148</v>
      </c>
      <c r="N404">
        <v>148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0.3</v>
      </c>
      <c r="U404">
        <v>0.3</v>
      </c>
      <c r="V404">
        <v>2</v>
      </c>
      <c r="W404">
        <v>4</v>
      </c>
      <c r="X404">
        <v>0</v>
      </c>
      <c r="Y404">
        <v>1</v>
      </c>
    </row>
    <row r="405" spans="1:25" x14ac:dyDescent="0.25">
      <c r="A405">
        <v>421</v>
      </c>
      <c r="B405" t="s">
        <v>34</v>
      </c>
      <c r="C405">
        <v>5690</v>
      </c>
      <c r="D405">
        <v>18</v>
      </c>
      <c r="E405">
        <v>53</v>
      </c>
      <c r="F405">
        <v>6.5</v>
      </c>
      <c r="G405" t="s">
        <v>25</v>
      </c>
      <c r="H405" t="s">
        <v>26</v>
      </c>
      <c r="I405">
        <v>55.83</v>
      </c>
      <c r="J405">
        <v>17.11</v>
      </c>
      <c r="K405">
        <v>2.02</v>
      </c>
      <c r="L405">
        <v>147.6</v>
      </c>
      <c r="M405">
        <v>147.6</v>
      </c>
      <c r="N405">
        <v>147.6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0.1</v>
      </c>
      <c r="U405">
        <v>0.1</v>
      </c>
      <c r="V405">
        <v>2</v>
      </c>
      <c r="W405">
        <v>3</v>
      </c>
      <c r="X405">
        <v>0</v>
      </c>
      <c r="Y405">
        <v>1</v>
      </c>
    </row>
    <row r="406" spans="1:25" x14ac:dyDescent="0.25">
      <c r="A406">
        <v>422</v>
      </c>
      <c r="B406" t="s">
        <v>34</v>
      </c>
      <c r="C406">
        <v>5577</v>
      </c>
      <c r="D406">
        <v>16</v>
      </c>
      <c r="E406">
        <v>53</v>
      </c>
      <c r="F406">
        <v>4.8</v>
      </c>
      <c r="G406" t="s">
        <v>27</v>
      </c>
      <c r="H406" t="s">
        <v>26</v>
      </c>
      <c r="I406">
        <v>70.92</v>
      </c>
      <c r="J406">
        <v>55.77</v>
      </c>
      <c r="K406">
        <v>3.26</v>
      </c>
      <c r="L406">
        <v>103.85</v>
      </c>
      <c r="M406">
        <v>103.85</v>
      </c>
      <c r="N406">
        <v>0</v>
      </c>
      <c r="O406">
        <v>10747</v>
      </c>
      <c r="P406">
        <v>107.47</v>
      </c>
      <c r="Q406">
        <v>0</v>
      </c>
      <c r="R406">
        <v>0</v>
      </c>
      <c r="S406">
        <v>0</v>
      </c>
      <c r="T406">
        <v>0.75</v>
      </c>
      <c r="U406">
        <v>0.75</v>
      </c>
      <c r="V406">
        <v>1</v>
      </c>
      <c r="W406">
        <v>3</v>
      </c>
      <c r="X406">
        <v>0</v>
      </c>
      <c r="Y406">
        <v>1</v>
      </c>
    </row>
    <row r="407" spans="1:25" x14ac:dyDescent="0.25">
      <c r="A407">
        <v>423</v>
      </c>
      <c r="B407" t="s">
        <v>34</v>
      </c>
      <c r="C407">
        <v>5680</v>
      </c>
      <c r="D407">
        <v>16</v>
      </c>
      <c r="E407">
        <v>53</v>
      </c>
      <c r="F407">
        <v>5.5</v>
      </c>
      <c r="G407" t="s">
        <v>33</v>
      </c>
      <c r="H407" t="s">
        <v>26</v>
      </c>
      <c r="I407">
        <v>77.349999999999994</v>
      </c>
      <c r="J407">
        <v>6.83</v>
      </c>
      <c r="K407">
        <v>0.73</v>
      </c>
      <c r="L407">
        <v>442.09</v>
      </c>
      <c r="M407">
        <v>226.09</v>
      </c>
      <c r="N407">
        <v>442.09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0.15</v>
      </c>
      <c r="U407">
        <v>0.15</v>
      </c>
      <c r="V407">
        <v>1</v>
      </c>
      <c r="W407">
        <v>2</v>
      </c>
      <c r="X407">
        <v>0</v>
      </c>
      <c r="Y407">
        <v>1</v>
      </c>
    </row>
    <row r="408" spans="1:25" x14ac:dyDescent="0.25">
      <c r="A408">
        <v>424</v>
      </c>
      <c r="B408" t="s">
        <v>34</v>
      </c>
      <c r="C408">
        <v>5244</v>
      </c>
      <c r="D408">
        <v>18</v>
      </c>
      <c r="E408">
        <v>59</v>
      </c>
      <c r="F408">
        <v>6.4</v>
      </c>
      <c r="G408" t="s">
        <v>25</v>
      </c>
      <c r="H408" t="s">
        <v>26</v>
      </c>
      <c r="I408">
        <v>233.74</v>
      </c>
      <c r="J408">
        <v>2.15</v>
      </c>
      <c r="K408">
        <v>0.25</v>
      </c>
      <c r="L408">
        <v>113.21</v>
      </c>
      <c r="M408">
        <v>113.21</v>
      </c>
      <c r="N408">
        <v>113.21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0.51</v>
      </c>
      <c r="U408">
        <v>0.51</v>
      </c>
      <c r="V408">
        <v>1</v>
      </c>
      <c r="W408">
        <v>2</v>
      </c>
      <c r="X408">
        <v>0</v>
      </c>
      <c r="Y408">
        <v>1</v>
      </c>
    </row>
    <row r="409" spans="1:25" x14ac:dyDescent="0.25">
      <c r="A409">
        <v>425</v>
      </c>
      <c r="B409" t="s">
        <v>34</v>
      </c>
      <c r="C409">
        <v>5245</v>
      </c>
      <c r="D409">
        <v>18</v>
      </c>
      <c r="E409">
        <v>59</v>
      </c>
      <c r="F409">
        <v>6.2</v>
      </c>
      <c r="G409" t="s">
        <v>25</v>
      </c>
      <c r="H409" t="s">
        <v>26</v>
      </c>
      <c r="I409">
        <v>240.27</v>
      </c>
      <c r="J409">
        <v>6.73</v>
      </c>
      <c r="K409">
        <v>0.38</v>
      </c>
      <c r="L409">
        <v>132.1</v>
      </c>
      <c r="M409">
        <v>132.1</v>
      </c>
      <c r="N409">
        <v>132.1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0.15</v>
      </c>
      <c r="U409">
        <v>0.15</v>
      </c>
      <c r="V409">
        <v>1</v>
      </c>
      <c r="W409">
        <v>2</v>
      </c>
      <c r="X409">
        <v>0</v>
      </c>
      <c r="Y409">
        <v>1</v>
      </c>
    </row>
    <row r="410" spans="1:25" x14ac:dyDescent="0.25">
      <c r="A410">
        <v>426</v>
      </c>
      <c r="B410" t="s">
        <v>34</v>
      </c>
      <c r="C410">
        <v>5152</v>
      </c>
      <c r="D410">
        <v>17</v>
      </c>
      <c r="E410">
        <v>59</v>
      </c>
      <c r="F410">
        <v>6.4</v>
      </c>
      <c r="G410" t="s">
        <v>25</v>
      </c>
      <c r="H410" t="s">
        <v>26</v>
      </c>
      <c r="I410">
        <v>203.36</v>
      </c>
      <c r="J410">
        <v>11.46</v>
      </c>
      <c r="K410">
        <v>1</v>
      </c>
      <c r="L410">
        <v>224.9</v>
      </c>
      <c r="M410">
        <v>182.7</v>
      </c>
      <c r="N410">
        <v>224.9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0.1</v>
      </c>
      <c r="U410">
        <v>2.2999999999999998</v>
      </c>
      <c r="V410">
        <v>2</v>
      </c>
      <c r="W410">
        <v>4</v>
      </c>
      <c r="X410">
        <v>0</v>
      </c>
      <c r="Y410">
        <v>2</v>
      </c>
    </row>
    <row r="411" spans="1:25" x14ac:dyDescent="0.25">
      <c r="A411">
        <v>427</v>
      </c>
      <c r="B411" t="s">
        <v>34</v>
      </c>
      <c r="C411">
        <v>5251</v>
      </c>
      <c r="D411">
        <v>16</v>
      </c>
      <c r="E411">
        <v>59</v>
      </c>
      <c r="F411">
        <v>6.1</v>
      </c>
      <c r="G411" t="s">
        <v>25</v>
      </c>
      <c r="H411" t="s">
        <v>26</v>
      </c>
      <c r="I411">
        <v>204.84</v>
      </c>
      <c r="J411">
        <v>17.350000000000001</v>
      </c>
      <c r="K411">
        <v>0.82</v>
      </c>
      <c r="L411">
        <v>204.2</v>
      </c>
      <c r="M411">
        <v>204.2</v>
      </c>
      <c r="N411">
        <v>204.2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0.1</v>
      </c>
      <c r="U411">
        <v>0.55000000000000004</v>
      </c>
      <c r="V411">
        <v>3</v>
      </c>
      <c r="W411">
        <v>4</v>
      </c>
      <c r="X411">
        <v>0</v>
      </c>
      <c r="Y411">
        <v>1</v>
      </c>
    </row>
    <row r="412" spans="1:25" x14ac:dyDescent="0.25">
      <c r="A412">
        <v>428</v>
      </c>
      <c r="B412" t="s">
        <v>34</v>
      </c>
      <c r="C412">
        <v>5222</v>
      </c>
      <c r="D412">
        <v>16</v>
      </c>
      <c r="E412">
        <v>59</v>
      </c>
      <c r="F412">
        <v>6.2</v>
      </c>
      <c r="G412" t="s">
        <v>25</v>
      </c>
      <c r="H412" t="s">
        <v>26</v>
      </c>
      <c r="I412">
        <v>207.44</v>
      </c>
      <c r="J412">
        <v>19.920000000000002</v>
      </c>
      <c r="K412">
        <v>0.84</v>
      </c>
      <c r="L412">
        <v>221.6</v>
      </c>
      <c r="M412">
        <v>174.1</v>
      </c>
      <c r="N412">
        <v>221.6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0.1</v>
      </c>
      <c r="U412">
        <v>0.1</v>
      </c>
      <c r="V412">
        <v>1</v>
      </c>
      <c r="W412">
        <v>3</v>
      </c>
      <c r="X412">
        <v>0</v>
      </c>
      <c r="Y412">
        <v>1</v>
      </c>
    </row>
    <row r="413" spans="1:25" x14ac:dyDescent="0.25">
      <c r="A413">
        <v>429</v>
      </c>
      <c r="B413" t="s">
        <v>34</v>
      </c>
      <c r="C413">
        <v>5355</v>
      </c>
      <c r="D413">
        <v>16</v>
      </c>
      <c r="E413">
        <v>59</v>
      </c>
      <c r="F413">
        <v>6.6</v>
      </c>
      <c r="G413" t="s">
        <v>25</v>
      </c>
      <c r="H413" t="s">
        <v>26</v>
      </c>
      <c r="I413">
        <v>211.96</v>
      </c>
      <c r="J413">
        <v>17.41</v>
      </c>
      <c r="K413">
        <v>1.06</v>
      </c>
      <c r="L413">
        <v>106.7</v>
      </c>
      <c r="M413">
        <v>85.6</v>
      </c>
      <c r="N413">
        <v>106.7</v>
      </c>
      <c r="O413">
        <v>0</v>
      </c>
      <c r="P413">
        <v>0</v>
      </c>
      <c r="Q413">
        <v>0</v>
      </c>
      <c r="R413">
        <v>0</v>
      </c>
      <c r="S413">
        <v>47</v>
      </c>
      <c r="T413">
        <v>0.1</v>
      </c>
      <c r="U413">
        <v>0.1</v>
      </c>
      <c r="V413">
        <v>1</v>
      </c>
      <c r="W413">
        <v>2</v>
      </c>
      <c r="X413">
        <v>0</v>
      </c>
      <c r="Y413">
        <v>1</v>
      </c>
    </row>
    <row r="414" spans="1:25" x14ac:dyDescent="0.25">
      <c r="A414">
        <v>430</v>
      </c>
      <c r="B414" t="s">
        <v>34</v>
      </c>
      <c r="C414">
        <v>5355</v>
      </c>
      <c r="D414">
        <v>16</v>
      </c>
      <c r="E414">
        <v>59</v>
      </c>
      <c r="F414">
        <v>6.6</v>
      </c>
      <c r="G414" t="s">
        <v>25</v>
      </c>
      <c r="H414" t="s">
        <v>26</v>
      </c>
      <c r="I414">
        <v>216.41</v>
      </c>
      <c r="J414">
        <v>15.62</v>
      </c>
      <c r="K414">
        <v>1.03</v>
      </c>
      <c r="L414">
        <v>106.7</v>
      </c>
      <c r="M414">
        <v>85.6</v>
      </c>
      <c r="N414">
        <v>106.7</v>
      </c>
      <c r="O414">
        <v>0</v>
      </c>
      <c r="P414">
        <v>0</v>
      </c>
      <c r="Q414">
        <v>0</v>
      </c>
      <c r="R414">
        <v>0</v>
      </c>
      <c r="S414">
        <v>47</v>
      </c>
      <c r="T414">
        <v>0.1</v>
      </c>
      <c r="U414">
        <v>0.1</v>
      </c>
      <c r="V414">
        <v>1</v>
      </c>
      <c r="W414">
        <v>2</v>
      </c>
      <c r="X414">
        <v>0</v>
      </c>
      <c r="Y414">
        <v>1</v>
      </c>
    </row>
    <row r="415" spans="1:25" x14ac:dyDescent="0.25">
      <c r="A415">
        <v>431</v>
      </c>
      <c r="B415" t="s">
        <v>34</v>
      </c>
      <c r="C415">
        <v>5355</v>
      </c>
      <c r="D415">
        <v>16</v>
      </c>
      <c r="E415">
        <v>59</v>
      </c>
      <c r="F415">
        <v>6.6</v>
      </c>
      <c r="G415" t="s">
        <v>25</v>
      </c>
      <c r="H415" t="s">
        <v>26</v>
      </c>
      <c r="I415">
        <v>223.63</v>
      </c>
      <c r="J415">
        <v>12.01</v>
      </c>
      <c r="K415">
        <v>0.95</v>
      </c>
      <c r="L415">
        <v>106.7</v>
      </c>
      <c r="M415">
        <v>85.6</v>
      </c>
      <c r="N415">
        <v>106.7</v>
      </c>
      <c r="O415">
        <v>0</v>
      </c>
      <c r="P415">
        <v>0</v>
      </c>
      <c r="Q415">
        <v>0</v>
      </c>
      <c r="R415">
        <v>0</v>
      </c>
      <c r="S415">
        <v>47</v>
      </c>
      <c r="T415">
        <v>0.1</v>
      </c>
      <c r="U415">
        <v>0.1</v>
      </c>
      <c r="V415">
        <v>1</v>
      </c>
      <c r="W415">
        <v>2</v>
      </c>
      <c r="X415">
        <v>0</v>
      </c>
      <c r="Y415">
        <v>1</v>
      </c>
    </row>
    <row r="416" spans="1:25" x14ac:dyDescent="0.25">
      <c r="A416">
        <v>432</v>
      </c>
      <c r="B416" t="s">
        <v>34</v>
      </c>
      <c r="C416">
        <v>5355</v>
      </c>
      <c r="D416">
        <v>16</v>
      </c>
      <c r="E416">
        <v>59</v>
      </c>
      <c r="F416">
        <v>6.6</v>
      </c>
      <c r="G416" t="s">
        <v>25</v>
      </c>
      <c r="H416" t="s">
        <v>26</v>
      </c>
      <c r="I416">
        <v>221.09</v>
      </c>
      <c r="J416">
        <v>14.25</v>
      </c>
      <c r="K416">
        <v>1.01</v>
      </c>
      <c r="L416">
        <v>106.7</v>
      </c>
      <c r="M416">
        <v>85.6</v>
      </c>
      <c r="N416">
        <v>106.7</v>
      </c>
      <c r="O416">
        <v>0</v>
      </c>
      <c r="P416">
        <v>0</v>
      </c>
      <c r="Q416">
        <v>0</v>
      </c>
      <c r="R416">
        <v>0</v>
      </c>
      <c r="S416">
        <v>47</v>
      </c>
      <c r="T416">
        <v>0.1</v>
      </c>
      <c r="U416">
        <v>0.1</v>
      </c>
      <c r="V416">
        <v>1</v>
      </c>
      <c r="W416">
        <v>2</v>
      </c>
      <c r="X416">
        <v>0</v>
      </c>
      <c r="Y416">
        <v>1</v>
      </c>
    </row>
    <row r="417" spans="1:25" x14ac:dyDescent="0.25">
      <c r="A417">
        <v>433</v>
      </c>
      <c r="B417" t="s">
        <v>34</v>
      </c>
      <c r="C417">
        <v>5355</v>
      </c>
      <c r="D417">
        <v>16</v>
      </c>
      <c r="E417">
        <v>59</v>
      </c>
      <c r="F417">
        <v>6.7</v>
      </c>
      <c r="G417" t="s">
        <v>25</v>
      </c>
      <c r="H417" t="s">
        <v>26</v>
      </c>
      <c r="I417">
        <v>210.09</v>
      </c>
      <c r="J417">
        <v>21.16</v>
      </c>
      <c r="K417">
        <v>1.37</v>
      </c>
      <c r="L417">
        <v>68.2</v>
      </c>
      <c r="M417">
        <v>68.2</v>
      </c>
      <c r="N417">
        <v>68.2</v>
      </c>
      <c r="O417">
        <v>0</v>
      </c>
      <c r="P417">
        <v>0</v>
      </c>
      <c r="Q417">
        <v>0</v>
      </c>
      <c r="R417">
        <v>0</v>
      </c>
      <c r="S417">
        <v>40</v>
      </c>
      <c r="T417">
        <v>0.1</v>
      </c>
      <c r="U417">
        <v>0.1</v>
      </c>
      <c r="V417">
        <v>1</v>
      </c>
      <c r="W417">
        <v>1</v>
      </c>
      <c r="X417">
        <v>0</v>
      </c>
      <c r="Y417">
        <v>1</v>
      </c>
    </row>
    <row r="418" spans="1:25" x14ac:dyDescent="0.25">
      <c r="A418">
        <v>434</v>
      </c>
      <c r="B418" t="s">
        <v>34</v>
      </c>
      <c r="C418">
        <v>5355</v>
      </c>
      <c r="D418">
        <v>16</v>
      </c>
      <c r="E418">
        <v>59</v>
      </c>
      <c r="F418">
        <v>6.4</v>
      </c>
      <c r="G418" t="s">
        <v>25</v>
      </c>
      <c r="H418" t="s">
        <v>26</v>
      </c>
      <c r="I418">
        <v>233.84</v>
      </c>
      <c r="J418">
        <v>16.399999999999999</v>
      </c>
      <c r="K418">
        <v>1.33</v>
      </c>
      <c r="L418">
        <v>68.2</v>
      </c>
      <c r="M418">
        <v>68.2</v>
      </c>
      <c r="N418">
        <v>68.2</v>
      </c>
      <c r="O418">
        <v>0</v>
      </c>
      <c r="P418">
        <v>0</v>
      </c>
      <c r="Q418">
        <v>0</v>
      </c>
      <c r="R418">
        <v>0</v>
      </c>
      <c r="S418">
        <v>40</v>
      </c>
      <c r="T418">
        <v>0.1</v>
      </c>
      <c r="U418">
        <v>0.1</v>
      </c>
      <c r="V418">
        <v>1</v>
      </c>
      <c r="W418">
        <v>1</v>
      </c>
      <c r="X418">
        <v>0</v>
      </c>
      <c r="Y418">
        <v>1</v>
      </c>
    </row>
    <row r="419" spans="1:25" x14ac:dyDescent="0.25">
      <c r="A419">
        <v>435</v>
      </c>
      <c r="B419" t="s">
        <v>34</v>
      </c>
      <c r="C419">
        <v>5355</v>
      </c>
      <c r="D419">
        <v>16</v>
      </c>
      <c r="E419">
        <v>59</v>
      </c>
      <c r="F419">
        <v>6.5</v>
      </c>
      <c r="G419" t="s">
        <v>25</v>
      </c>
      <c r="H419" t="s">
        <v>26</v>
      </c>
      <c r="I419">
        <v>228.04</v>
      </c>
      <c r="J419">
        <v>18.2</v>
      </c>
      <c r="K419">
        <v>1.31</v>
      </c>
      <c r="L419">
        <v>68.2</v>
      </c>
      <c r="M419">
        <v>68.2</v>
      </c>
      <c r="N419">
        <v>68.2</v>
      </c>
      <c r="O419">
        <v>0</v>
      </c>
      <c r="P419">
        <v>0</v>
      </c>
      <c r="Q419">
        <v>0</v>
      </c>
      <c r="R419">
        <v>0</v>
      </c>
      <c r="S419">
        <v>40</v>
      </c>
      <c r="T419">
        <v>0.1</v>
      </c>
      <c r="U419">
        <v>0.1</v>
      </c>
      <c r="V419">
        <v>1</v>
      </c>
      <c r="W419">
        <v>1</v>
      </c>
      <c r="X419">
        <v>0</v>
      </c>
      <c r="Y419">
        <v>1</v>
      </c>
    </row>
    <row r="420" spans="1:25" x14ac:dyDescent="0.25">
      <c r="A420">
        <v>436</v>
      </c>
      <c r="B420" t="s">
        <v>34</v>
      </c>
      <c r="C420">
        <v>5355</v>
      </c>
      <c r="D420">
        <v>16</v>
      </c>
      <c r="E420">
        <v>59</v>
      </c>
      <c r="F420">
        <v>6.4</v>
      </c>
      <c r="G420" t="s">
        <v>25</v>
      </c>
      <c r="H420" t="s">
        <v>26</v>
      </c>
      <c r="I420">
        <v>233.03</v>
      </c>
      <c r="J420">
        <v>17.16</v>
      </c>
      <c r="K420">
        <v>1.29</v>
      </c>
      <c r="L420">
        <v>68.2</v>
      </c>
      <c r="M420">
        <v>68.2</v>
      </c>
      <c r="N420">
        <v>68.2</v>
      </c>
      <c r="O420">
        <v>0</v>
      </c>
      <c r="P420">
        <v>0</v>
      </c>
      <c r="Q420">
        <v>0</v>
      </c>
      <c r="R420">
        <v>0</v>
      </c>
      <c r="S420">
        <v>40</v>
      </c>
      <c r="T420">
        <v>0.1</v>
      </c>
      <c r="U420">
        <v>0.1</v>
      </c>
      <c r="V420">
        <v>1</v>
      </c>
      <c r="W420">
        <v>1</v>
      </c>
      <c r="X420">
        <v>0</v>
      </c>
      <c r="Y420">
        <v>1</v>
      </c>
    </row>
    <row r="421" spans="1:25" x14ac:dyDescent="0.25">
      <c r="A421">
        <v>437</v>
      </c>
      <c r="B421" t="s">
        <v>34</v>
      </c>
      <c r="C421">
        <v>5355</v>
      </c>
      <c r="D421">
        <v>16</v>
      </c>
      <c r="E421">
        <v>59</v>
      </c>
      <c r="F421">
        <v>6.6</v>
      </c>
      <c r="G421" t="s">
        <v>25</v>
      </c>
      <c r="H421" t="s">
        <v>26</v>
      </c>
      <c r="I421">
        <v>215.99</v>
      </c>
      <c r="J421">
        <v>20.47</v>
      </c>
      <c r="K421">
        <v>1.37</v>
      </c>
      <c r="L421">
        <v>68.2</v>
      </c>
      <c r="M421">
        <v>68.2</v>
      </c>
      <c r="N421">
        <v>68.2</v>
      </c>
      <c r="O421">
        <v>0</v>
      </c>
      <c r="P421">
        <v>0</v>
      </c>
      <c r="Q421">
        <v>0</v>
      </c>
      <c r="R421">
        <v>0</v>
      </c>
      <c r="S421">
        <v>40</v>
      </c>
      <c r="T421">
        <v>0.1</v>
      </c>
      <c r="U421">
        <v>0.1</v>
      </c>
      <c r="V421">
        <v>1</v>
      </c>
      <c r="W421">
        <v>1</v>
      </c>
      <c r="X421">
        <v>0</v>
      </c>
      <c r="Y421">
        <v>1</v>
      </c>
    </row>
    <row r="422" spans="1:25" x14ac:dyDescent="0.25">
      <c r="A422">
        <v>438</v>
      </c>
      <c r="B422" t="s">
        <v>34</v>
      </c>
      <c r="C422">
        <v>5355</v>
      </c>
      <c r="D422">
        <v>16</v>
      </c>
      <c r="E422">
        <v>59</v>
      </c>
      <c r="F422">
        <v>6.4</v>
      </c>
      <c r="G422" t="s">
        <v>25</v>
      </c>
      <c r="H422" t="s">
        <v>26</v>
      </c>
      <c r="I422">
        <v>236.19</v>
      </c>
      <c r="J422">
        <v>16.420000000000002</v>
      </c>
      <c r="K422">
        <v>1.3</v>
      </c>
      <c r="L422">
        <v>68.2</v>
      </c>
      <c r="M422">
        <v>68.2</v>
      </c>
      <c r="N422">
        <v>68.2</v>
      </c>
      <c r="O422">
        <v>0</v>
      </c>
      <c r="P422">
        <v>0</v>
      </c>
      <c r="Q422">
        <v>0</v>
      </c>
      <c r="R422">
        <v>0</v>
      </c>
      <c r="S422">
        <v>40</v>
      </c>
      <c r="T422">
        <v>0.1</v>
      </c>
      <c r="U422">
        <v>0.1</v>
      </c>
      <c r="V422">
        <v>1</v>
      </c>
      <c r="W422">
        <v>1</v>
      </c>
      <c r="X422">
        <v>0</v>
      </c>
      <c r="Y422">
        <v>1</v>
      </c>
    </row>
    <row r="423" spans="1:25" x14ac:dyDescent="0.25">
      <c r="A423">
        <v>439</v>
      </c>
      <c r="B423" t="s">
        <v>34</v>
      </c>
      <c r="C423">
        <v>5355</v>
      </c>
      <c r="D423">
        <v>16</v>
      </c>
      <c r="E423">
        <v>59</v>
      </c>
      <c r="F423">
        <v>6.5</v>
      </c>
      <c r="G423" t="s">
        <v>25</v>
      </c>
      <c r="H423" t="s">
        <v>26</v>
      </c>
      <c r="I423">
        <v>227.03</v>
      </c>
      <c r="J423">
        <v>18.399999999999999</v>
      </c>
      <c r="K423">
        <v>1.32</v>
      </c>
      <c r="L423">
        <v>68.2</v>
      </c>
      <c r="M423">
        <v>68.2</v>
      </c>
      <c r="N423">
        <v>68.2</v>
      </c>
      <c r="O423">
        <v>0</v>
      </c>
      <c r="P423">
        <v>0</v>
      </c>
      <c r="Q423">
        <v>0</v>
      </c>
      <c r="R423">
        <v>0</v>
      </c>
      <c r="S423">
        <v>40</v>
      </c>
      <c r="T423">
        <v>0.1</v>
      </c>
      <c r="U423">
        <v>0.1</v>
      </c>
      <c r="V423">
        <v>1</v>
      </c>
      <c r="W423">
        <v>1</v>
      </c>
      <c r="X423">
        <v>0</v>
      </c>
      <c r="Y423">
        <v>1</v>
      </c>
    </row>
    <row r="424" spans="1:25" x14ac:dyDescent="0.25">
      <c r="A424">
        <v>440</v>
      </c>
      <c r="B424" t="s">
        <v>34</v>
      </c>
      <c r="C424">
        <v>5355</v>
      </c>
      <c r="D424">
        <v>16</v>
      </c>
      <c r="E424">
        <v>59</v>
      </c>
      <c r="F424">
        <v>6.6</v>
      </c>
      <c r="G424" t="s">
        <v>25</v>
      </c>
      <c r="H424" t="s">
        <v>26</v>
      </c>
      <c r="I424">
        <v>221.15</v>
      </c>
      <c r="J424">
        <v>15.6</v>
      </c>
      <c r="K424">
        <v>1.37</v>
      </c>
      <c r="L424">
        <v>68.2</v>
      </c>
      <c r="M424">
        <v>68.2</v>
      </c>
      <c r="N424">
        <v>68.2</v>
      </c>
      <c r="O424">
        <v>0</v>
      </c>
      <c r="P424">
        <v>0</v>
      </c>
      <c r="Q424">
        <v>0</v>
      </c>
      <c r="R424">
        <v>0</v>
      </c>
      <c r="S424">
        <v>40</v>
      </c>
      <c r="T424">
        <v>0.1</v>
      </c>
      <c r="U424">
        <v>0.1</v>
      </c>
      <c r="V424">
        <v>1</v>
      </c>
      <c r="W424">
        <v>1</v>
      </c>
      <c r="X424">
        <v>0</v>
      </c>
      <c r="Y424">
        <v>1</v>
      </c>
    </row>
    <row r="425" spans="1:25" x14ac:dyDescent="0.25">
      <c r="A425">
        <v>441</v>
      </c>
      <c r="B425" t="s">
        <v>34</v>
      </c>
      <c r="C425">
        <v>5251</v>
      </c>
      <c r="D425">
        <v>15</v>
      </c>
      <c r="E425">
        <v>59</v>
      </c>
      <c r="F425">
        <v>6.2</v>
      </c>
      <c r="G425" t="s">
        <v>25</v>
      </c>
      <c r="H425" t="s">
        <v>26</v>
      </c>
      <c r="I425">
        <v>241.15</v>
      </c>
      <c r="J425">
        <v>17.059999999999999</v>
      </c>
      <c r="K425">
        <v>0.97</v>
      </c>
      <c r="L425">
        <v>145.4</v>
      </c>
      <c r="M425">
        <v>110.8</v>
      </c>
      <c r="N425">
        <v>145.4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0.1</v>
      </c>
      <c r="U425">
        <v>0.1</v>
      </c>
      <c r="V425">
        <v>1</v>
      </c>
      <c r="W425">
        <v>3</v>
      </c>
      <c r="X425">
        <v>0</v>
      </c>
      <c r="Y425">
        <v>1</v>
      </c>
    </row>
    <row r="426" spans="1:25" x14ac:dyDescent="0.25">
      <c r="A426">
        <v>442</v>
      </c>
      <c r="B426" t="s">
        <v>34</v>
      </c>
      <c r="C426">
        <v>5250</v>
      </c>
      <c r="D426">
        <v>16</v>
      </c>
      <c r="E426">
        <v>59</v>
      </c>
      <c r="F426">
        <v>6.3</v>
      </c>
      <c r="G426" t="s">
        <v>25</v>
      </c>
      <c r="H426" t="s">
        <v>26</v>
      </c>
      <c r="I426">
        <v>224.93</v>
      </c>
      <c r="J426">
        <v>12.3</v>
      </c>
      <c r="K426">
        <v>0.71</v>
      </c>
      <c r="L426">
        <v>162.9</v>
      </c>
      <c r="M426">
        <v>127.8</v>
      </c>
      <c r="N426">
        <v>162.9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0.1</v>
      </c>
      <c r="U426">
        <v>0.1</v>
      </c>
      <c r="V426">
        <v>2</v>
      </c>
      <c r="W426">
        <v>3</v>
      </c>
      <c r="X426">
        <v>0</v>
      </c>
      <c r="Y426">
        <v>1</v>
      </c>
    </row>
    <row r="427" spans="1:25" x14ac:dyDescent="0.25">
      <c r="A427">
        <v>443</v>
      </c>
      <c r="B427" t="s">
        <v>34</v>
      </c>
      <c r="C427">
        <v>5140</v>
      </c>
      <c r="D427">
        <v>16</v>
      </c>
      <c r="E427">
        <v>59</v>
      </c>
      <c r="F427">
        <v>6.2</v>
      </c>
      <c r="G427" t="s">
        <v>25</v>
      </c>
      <c r="H427" t="s">
        <v>26</v>
      </c>
      <c r="I427">
        <v>202.45</v>
      </c>
      <c r="J427">
        <v>9.23</v>
      </c>
      <c r="K427">
        <v>0.65</v>
      </c>
      <c r="L427">
        <v>266.39999999999998</v>
      </c>
      <c r="M427">
        <v>225.2</v>
      </c>
      <c r="N427">
        <v>266.39999999999998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-0.9</v>
      </c>
      <c r="U427">
        <v>0.5</v>
      </c>
      <c r="V427">
        <v>2</v>
      </c>
      <c r="W427">
        <v>3</v>
      </c>
      <c r="X427">
        <v>0</v>
      </c>
      <c r="Y427">
        <v>1</v>
      </c>
    </row>
    <row r="428" spans="1:25" x14ac:dyDescent="0.25">
      <c r="A428">
        <v>444</v>
      </c>
      <c r="B428" t="s">
        <v>34</v>
      </c>
      <c r="C428">
        <v>5255</v>
      </c>
      <c r="D428">
        <v>16</v>
      </c>
      <c r="E428">
        <v>59</v>
      </c>
      <c r="F428">
        <v>6.1</v>
      </c>
      <c r="G428" t="s">
        <v>25</v>
      </c>
      <c r="H428" t="s">
        <v>26</v>
      </c>
      <c r="I428">
        <v>216.43</v>
      </c>
      <c r="J428">
        <v>48.58</v>
      </c>
      <c r="K428">
        <v>1.26</v>
      </c>
      <c r="L428">
        <v>109.2</v>
      </c>
      <c r="M428">
        <v>109.2</v>
      </c>
      <c r="N428">
        <v>109.2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0.1</v>
      </c>
      <c r="U428">
        <v>0.1</v>
      </c>
      <c r="V428">
        <v>1</v>
      </c>
      <c r="W428">
        <v>3</v>
      </c>
      <c r="X428">
        <v>0</v>
      </c>
      <c r="Y428">
        <v>1</v>
      </c>
    </row>
    <row r="429" spans="1:25" x14ac:dyDescent="0.25">
      <c r="A429">
        <v>445</v>
      </c>
      <c r="B429" t="s">
        <v>34</v>
      </c>
      <c r="C429">
        <v>5250</v>
      </c>
      <c r="D429">
        <v>16</v>
      </c>
      <c r="E429">
        <v>59</v>
      </c>
      <c r="F429">
        <v>6.4</v>
      </c>
      <c r="G429" t="s">
        <v>25</v>
      </c>
      <c r="H429" t="s">
        <v>26</v>
      </c>
      <c r="I429">
        <v>216.59</v>
      </c>
      <c r="J429">
        <v>11.28</v>
      </c>
      <c r="K429">
        <v>0.73</v>
      </c>
      <c r="L429">
        <v>182.9</v>
      </c>
      <c r="M429">
        <v>143.1</v>
      </c>
      <c r="N429">
        <v>182.9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0.1</v>
      </c>
      <c r="U429">
        <v>0.1</v>
      </c>
      <c r="V429">
        <v>2</v>
      </c>
      <c r="W429">
        <v>3</v>
      </c>
      <c r="X429">
        <v>0</v>
      </c>
      <c r="Y429">
        <v>1</v>
      </c>
    </row>
    <row r="430" spans="1:25" x14ac:dyDescent="0.25">
      <c r="A430">
        <v>446</v>
      </c>
      <c r="B430" t="s">
        <v>34</v>
      </c>
      <c r="C430">
        <v>5250</v>
      </c>
      <c r="D430">
        <v>16</v>
      </c>
      <c r="E430">
        <v>59</v>
      </c>
      <c r="F430">
        <v>6.4</v>
      </c>
      <c r="G430" t="s">
        <v>25</v>
      </c>
      <c r="H430" t="s">
        <v>26</v>
      </c>
      <c r="I430">
        <v>177.36</v>
      </c>
      <c r="J430">
        <v>15.18</v>
      </c>
      <c r="K430">
        <v>0.89</v>
      </c>
      <c r="L430">
        <v>272.39999999999998</v>
      </c>
      <c r="M430">
        <v>236.4</v>
      </c>
      <c r="N430">
        <v>272.39999999999998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0.1</v>
      </c>
      <c r="U430">
        <v>0.35</v>
      </c>
      <c r="V430">
        <v>2</v>
      </c>
      <c r="W430">
        <v>3</v>
      </c>
      <c r="X430">
        <v>0</v>
      </c>
      <c r="Y430">
        <v>1</v>
      </c>
    </row>
    <row r="431" spans="1:25" x14ac:dyDescent="0.25">
      <c r="A431">
        <v>447</v>
      </c>
      <c r="B431" t="s">
        <v>34</v>
      </c>
      <c r="C431">
        <v>5234</v>
      </c>
      <c r="D431">
        <v>16</v>
      </c>
      <c r="E431">
        <v>59</v>
      </c>
      <c r="F431">
        <v>6.4</v>
      </c>
      <c r="G431" t="s">
        <v>25</v>
      </c>
      <c r="H431" t="s">
        <v>26</v>
      </c>
      <c r="I431">
        <v>187.96</v>
      </c>
      <c r="J431">
        <v>14.83</v>
      </c>
      <c r="K431">
        <v>0.95</v>
      </c>
      <c r="L431">
        <v>235.1</v>
      </c>
      <c r="M431">
        <v>198</v>
      </c>
      <c r="N431">
        <v>235.1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0.1</v>
      </c>
      <c r="U431">
        <v>0.1</v>
      </c>
      <c r="V431">
        <v>3</v>
      </c>
      <c r="W431">
        <v>4</v>
      </c>
      <c r="X431">
        <v>0</v>
      </c>
      <c r="Y431">
        <v>1</v>
      </c>
    </row>
    <row r="432" spans="1:25" x14ac:dyDescent="0.25">
      <c r="A432">
        <v>448</v>
      </c>
      <c r="B432" t="s">
        <v>34</v>
      </c>
      <c r="C432">
        <v>5252</v>
      </c>
      <c r="D432">
        <v>16</v>
      </c>
      <c r="E432">
        <v>59</v>
      </c>
      <c r="F432">
        <v>6.2</v>
      </c>
      <c r="G432" t="s">
        <v>25</v>
      </c>
      <c r="H432" t="s">
        <v>26</v>
      </c>
      <c r="I432">
        <v>199.61</v>
      </c>
      <c r="J432">
        <v>34.950000000000003</v>
      </c>
      <c r="K432">
        <v>1.24</v>
      </c>
      <c r="L432">
        <v>185.2</v>
      </c>
      <c r="M432">
        <v>152.6</v>
      </c>
      <c r="N432">
        <v>185.2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0.1</v>
      </c>
      <c r="U432">
        <v>0.1</v>
      </c>
      <c r="V432">
        <v>2</v>
      </c>
      <c r="W432">
        <v>4</v>
      </c>
      <c r="X432">
        <v>0</v>
      </c>
      <c r="Y432">
        <v>1</v>
      </c>
    </row>
    <row r="433" spans="1:25" x14ac:dyDescent="0.25">
      <c r="A433">
        <v>449</v>
      </c>
      <c r="B433" t="s">
        <v>34</v>
      </c>
      <c r="C433">
        <v>5244</v>
      </c>
      <c r="D433">
        <v>16</v>
      </c>
      <c r="E433">
        <v>59</v>
      </c>
      <c r="F433">
        <v>6.5</v>
      </c>
      <c r="G433" t="s">
        <v>25</v>
      </c>
      <c r="H433" t="s">
        <v>26</v>
      </c>
      <c r="I433">
        <v>187.93</v>
      </c>
      <c r="J433">
        <v>7.71</v>
      </c>
      <c r="K433">
        <v>0.7</v>
      </c>
      <c r="L433">
        <v>237.2</v>
      </c>
      <c r="M433">
        <v>201.5</v>
      </c>
      <c r="N433">
        <v>237.2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0.1</v>
      </c>
      <c r="U433">
        <v>0.1</v>
      </c>
      <c r="V433">
        <v>2</v>
      </c>
      <c r="W433">
        <v>4</v>
      </c>
      <c r="X433">
        <v>0</v>
      </c>
      <c r="Y433">
        <v>1</v>
      </c>
    </row>
    <row r="434" spans="1:25" x14ac:dyDescent="0.25">
      <c r="A434">
        <v>450</v>
      </c>
      <c r="B434" t="s">
        <v>34</v>
      </c>
      <c r="C434">
        <v>5251</v>
      </c>
      <c r="D434">
        <v>16</v>
      </c>
      <c r="E434">
        <v>59</v>
      </c>
      <c r="F434">
        <v>6.4</v>
      </c>
      <c r="G434" t="s">
        <v>25</v>
      </c>
      <c r="H434" t="s">
        <v>26</v>
      </c>
      <c r="I434">
        <v>197.95</v>
      </c>
      <c r="J434">
        <v>8.6999999999999993</v>
      </c>
      <c r="K434">
        <v>0.73</v>
      </c>
      <c r="L434">
        <v>255.9</v>
      </c>
      <c r="M434">
        <v>206.9</v>
      </c>
      <c r="N434">
        <v>255.9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0.1</v>
      </c>
      <c r="U434">
        <v>0.1</v>
      </c>
      <c r="V434">
        <v>2</v>
      </c>
      <c r="W434">
        <v>3</v>
      </c>
      <c r="X434">
        <v>0</v>
      </c>
      <c r="Y434">
        <v>1</v>
      </c>
    </row>
    <row r="435" spans="1:25" x14ac:dyDescent="0.25">
      <c r="A435">
        <v>451</v>
      </c>
      <c r="B435" t="s">
        <v>34</v>
      </c>
      <c r="C435">
        <v>5144</v>
      </c>
      <c r="D435">
        <v>16</v>
      </c>
      <c r="E435">
        <v>59</v>
      </c>
      <c r="F435">
        <v>6.3</v>
      </c>
      <c r="G435" t="s">
        <v>27</v>
      </c>
      <c r="H435" t="s">
        <v>26</v>
      </c>
      <c r="I435">
        <v>186.04</v>
      </c>
      <c r="J435">
        <v>8.43</v>
      </c>
      <c r="K435">
        <v>0.45</v>
      </c>
      <c r="L435">
        <v>286.57</v>
      </c>
      <c r="M435">
        <v>286.57</v>
      </c>
      <c r="N435">
        <v>219.9</v>
      </c>
      <c r="O435">
        <v>0</v>
      </c>
      <c r="P435">
        <v>66.67</v>
      </c>
      <c r="Q435">
        <v>0</v>
      </c>
      <c r="R435">
        <v>0</v>
      </c>
      <c r="S435">
        <v>0</v>
      </c>
      <c r="T435">
        <v>0.15</v>
      </c>
      <c r="U435">
        <v>0.15</v>
      </c>
      <c r="V435">
        <v>3</v>
      </c>
      <c r="W435">
        <v>4</v>
      </c>
      <c r="X435">
        <v>0</v>
      </c>
      <c r="Y435">
        <v>1</v>
      </c>
    </row>
    <row r="436" spans="1:25" x14ac:dyDescent="0.25">
      <c r="A436">
        <v>452</v>
      </c>
      <c r="B436" t="s">
        <v>34</v>
      </c>
      <c r="C436">
        <v>5251</v>
      </c>
      <c r="D436">
        <v>18</v>
      </c>
      <c r="E436">
        <v>59</v>
      </c>
      <c r="F436">
        <v>6.3</v>
      </c>
      <c r="G436" t="s">
        <v>25</v>
      </c>
      <c r="H436" t="s">
        <v>26</v>
      </c>
      <c r="I436">
        <v>206</v>
      </c>
      <c r="J436">
        <v>11.72</v>
      </c>
      <c r="K436">
        <v>0.64</v>
      </c>
      <c r="L436">
        <v>216.6</v>
      </c>
      <c r="M436">
        <v>180.6</v>
      </c>
      <c r="N436">
        <v>216.6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0.1</v>
      </c>
      <c r="U436">
        <v>0.1</v>
      </c>
      <c r="V436">
        <v>2</v>
      </c>
      <c r="W436">
        <v>3</v>
      </c>
      <c r="X436">
        <v>0</v>
      </c>
      <c r="Y436">
        <v>1</v>
      </c>
    </row>
    <row r="437" spans="1:25" x14ac:dyDescent="0.25">
      <c r="A437">
        <v>453</v>
      </c>
      <c r="B437" t="s">
        <v>34</v>
      </c>
      <c r="C437">
        <v>5251</v>
      </c>
      <c r="D437">
        <v>16</v>
      </c>
      <c r="E437">
        <v>59</v>
      </c>
      <c r="F437">
        <v>6.3</v>
      </c>
      <c r="G437" t="s">
        <v>25</v>
      </c>
      <c r="H437" t="s">
        <v>26</v>
      </c>
      <c r="I437">
        <v>235.98</v>
      </c>
      <c r="J437">
        <v>17.98</v>
      </c>
      <c r="K437">
        <v>1.22</v>
      </c>
      <c r="L437">
        <v>139.30000000000001</v>
      </c>
      <c r="M437">
        <v>104.3</v>
      </c>
      <c r="N437">
        <v>139.30000000000001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0.1</v>
      </c>
      <c r="U437">
        <v>0.55000000000000004</v>
      </c>
      <c r="V437">
        <v>1</v>
      </c>
      <c r="W437">
        <v>3</v>
      </c>
      <c r="X437">
        <v>0</v>
      </c>
      <c r="Y437">
        <v>1</v>
      </c>
    </row>
    <row r="438" spans="1:25" x14ac:dyDescent="0.25">
      <c r="A438">
        <v>454</v>
      </c>
      <c r="B438" t="s">
        <v>34</v>
      </c>
      <c r="C438">
        <v>5152</v>
      </c>
      <c r="D438">
        <v>16</v>
      </c>
      <c r="E438">
        <v>59</v>
      </c>
      <c r="F438">
        <v>5.9</v>
      </c>
      <c r="G438" t="s">
        <v>25</v>
      </c>
      <c r="H438" t="s">
        <v>26</v>
      </c>
      <c r="I438">
        <v>191.95</v>
      </c>
      <c r="J438">
        <v>10.95</v>
      </c>
      <c r="K438">
        <v>0.56000000000000005</v>
      </c>
      <c r="L438">
        <v>369.4</v>
      </c>
      <c r="M438">
        <v>332.6</v>
      </c>
      <c r="N438">
        <v>353.1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0.1</v>
      </c>
      <c r="U438">
        <v>1.6</v>
      </c>
      <c r="V438">
        <v>2</v>
      </c>
      <c r="W438">
        <v>4</v>
      </c>
      <c r="X438">
        <v>0</v>
      </c>
      <c r="Y438">
        <v>1</v>
      </c>
    </row>
    <row r="439" spans="1:25" x14ac:dyDescent="0.25">
      <c r="A439">
        <v>455</v>
      </c>
      <c r="B439" t="s">
        <v>34</v>
      </c>
      <c r="C439">
        <v>5152</v>
      </c>
      <c r="D439">
        <v>18</v>
      </c>
      <c r="E439">
        <v>59</v>
      </c>
      <c r="F439">
        <v>5.9</v>
      </c>
      <c r="G439" t="s">
        <v>27</v>
      </c>
      <c r="H439" t="s">
        <v>26</v>
      </c>
      <c r="I439">
        <v>267.35000000000002</v>
      </c>
      <c r="J439">
        <v>32.39</v>
      </c>
      <c r="K439">
        <v>1.7</v>
      </c>
      <c r="L439">
        <v>53.46</v>
      </c>
      <c r="M439">
        <v>53.46</v>
      </c>
      <c r="N439">
        <v>53.46</v>
      </c>
      <c r="O439">
        <v>0</v>
      </c>
      <c r="P439">
        <v>0</v>
      </c>
      <c r="Q439">
        <v>0</v>
      </c>
      <c r="R439">
        <v>0</v>
      </c>
      <c r="S439">
        <v>39</v>
      </c>
      <c r="T439">
        <v>0.15</v>
      </c>
      <c r="U439">
        <v>0.69</v>
      </c>
      <c r="V439">
        <v>1</v>
      </c>
      <c r="W439">
        <v>0</v>
      </c>
      <c r="X439">
        <v>0</v>
      </c>
      <c r="Y439">
        <v>1</v>
      </c>
    </row>
    <row r="440" spans="1:25" x14ac:dyDescent="0.25">
      <c r="A440">
        <v>456</v>
      </c>
      <c r="B440" t="s">
        <v>34</v>
      </c>
      <c r="C440">
        <v>5152</v>
      </c>
      <c r="D440">
        <v>18</v>
      </c>
      <c r="E440">
        <v>59</v>
      </c>
      <c r="F440">
        <v>6.1</v>
      </c>
      <c r="G440" t="s">
        <v>27</v>
      </c>
      <c r="H440" t="s">
        <v>26</v>
      </c>
      <c r="I440">
        <v>266.13</v>
      </c>
      <c r="J440">
        <v>26.82</v>
      </c>
      <c r="K440">
        <v>1.42</v>
      </c>
      <c r="L440">
        <v>53.46</v>
      </c>
      <c r="M440">
        <v>53.46</v>
      </c>
      <c r="N440">
        <v>53.46</v>
      </c>
      <c r="O440">
        <v>0</v>
      </c>
      <c r="P440">
        <v>0</v>
      </c>
      <c r="Q440">
        <v>0</v>
      </c>
      <c r="R440">
        <v>0</v>
      </c>
      <c r="S440">
        <v>37</v>
      </c>
      <c r="T440">
        <v>0.15</v>
      </c>
      <c r="U440">
        <v>0.69</v>
      </c>
      <c r="V440">
        <v>1</v>
      </c>
      <c r="W440">
        <v>0</v>
      </c>
      <c r="X440">
        <v>0</v>
      </c>
      <c r="Y440">
        <v>1</v>
      </c>
    </row>
    <row r="441" spans="1:25" x14ac:dyDescent="0.25">
      <c r="A441">
        <v>457</v>
      </c>
      <c r="B441" t="s">
        <v>34</v>
      </c>
      <c r="C441">
        <v>5152</v>
      </c>
      <c r="D441">
        <v>18</v>
      </c>
      <c r="E441">
        <v>59</v>
      </c>
      <c r="F441">
        <v>5.9</v>
      </c>
      <c r="G441" t="s">
        <v>27</v>
      </c>
      <c r="H441" t="s">
        <v>26</v>
      </c>
      <c r="I441">
        <v>269.27</v>
      </c>
      <c r="J441">
        <v>31.66</v>
      </c>
      <c r="K441">
        <v>1.66</v>
      </c>
      <c r="L441">
        <v>53.46</v>
      </c>
      <c r="M441">
        <v>53.46</v>
      </c>
      <c r="N441">
        <v>53.46</v>
      </c>
      <c r="O441">
        <v>0</v>
      </c>
      <c r="P441">
        <v>0</v>
      </c>
      <c r="Q441">
        <v>0</v>
      </c>
      <c r="R441">
        <v>0</v>
      </c>
      <c r="S441">
        <v>39</v>
      </c>
      <c r="T441">
        <v>0.15</v>
      </c>
      <c r="U441">
        <v>0.69</v>
      </c>
      <c r="V441">
        <v>1</v>
      </c>
      <c r="W441">
        <v>0</v>
      </c>
      <c r="X441">
        <v>0</v>
      </c>
      <c r="Y441">
        <v>1</v>
      </c>
    </row>
    <row r="442" spans="1:25" x14ac:dyDescent="0.25">
      <c r="A442">
        <v>458</v>
      </c>
      <c r="B442" t="s">
        <v>34</v>
      </c>
      <c r="C442">
        <v>5152</v>
      </c>
      <c r="D442">
        <v>18</v>
      </c>
      <c r="E442">
        <v>59</v>
      </c>
      <c r="F442">
        <v>6</v>
      </c>
      <c r="G442" t="s">
        <v>27</v>
      </c>
      <c r="H442" t="s">
        <v>26</v>
      </c>
      <c r="I442">
        <v>273.14999999999998</v>
      </c>
      <c r="J442">
        <v>25.81</v>
      </c>
      <c r="K442">
        <v>1.18</v>
      </c>
      <c r="L442">
        <v>53.46</v>
      </c>
      <c r="M442">
        <v>53.46</v>
      </c>
      <c r="N442">
        <v>53.46</v>
      </c>
      <c r="O442">
        <v>0</v>
      </c>
      <c r="P442">
        <v>0</v>
      </c>
      <c r="Q442">
        <v>0</v>
      </c>
      <c r="R442">
        <v>0</v>
      </c>
      <c r="S442">
        <v>37</v>
      </c>
      <c r="T442">
        <v>0.15</v>
      </c>
      <c r="U442">
        <v>0.69</v>
      </c>
      <c r="V442">
        <v>1</v>
      </c>
      <c r="W442">
        <v>0</v>
      </c>
      <c r="X442">
        <v>0</v>
      </c>
      <c r="Y442">
        <v>1</v>
      </c>
    </row>
    <row r="443" spans="1:25" x14ac:dyDescent="0.25">
      <c r="A443">
        <v>459</v>
      </c>
      <c r="B443" t="s">
        <v>34</v>
      </c>
      <c r="C443">
        <v>5152</v>
      </c>
      <c r="D443">
        <v>18</v>
      </c>
      <c r="E443">
        <v>59</v>
      </c>
      <c r="F443">
        <v>5.7</v>
      </c>
      <c r="G443" t="s">
        <v>27</v>
      </c>
      <c r="H443" t="s">
        <v>26</v>
      </c>
      <c r="I443">
        <v>268.39</v>
      </c>
      <c r="J443">
        <v>52.03</v>
      </c>
      <c r="K443">
        <v>1.72</v>
      </c>
      <c r="L443">
        <v>53.46</v>
      </c>
      <c r="M443">
        <v>53.46</v>
      </c>
      <c r="N443">
        <v>53.46</v>
      </c>
      <c r="O443">
        <v>0</v>
      </c>
      <c r="P443">
        <v>0</v>
      </c>
      <c r="Q443">
        <v>0</v>
      </c>
      <c r="R443">
        <v>0</v>
      </c>
      <c r="S443">
        <v>39</v>
      </c>
      <c r="T443">
        <v>0.15</v>
      </c>
      <c r="U443">
        <v>0.69</v>
      </c>
      <c r="V443">
        <v>1</v>
      </c>
      <c r="W443">
        <v>0</v>
      </c>
      <c r="X443">
        <v>0</v>
      </c>
      <c r="Y443">
        <v>1</v>
      </c>
    </row>
    <row r="444" spans="1:25" x14ac:dyDescent="0.25">
      <c r="A444">
        <v>460</v>
      </c>
      <c r="B444" t="s">
        <v>34</v>
      </c>
      <c r="C444">
        <v>5152</v>
      </c>
      <c r="D444">
        <v>18</v>
      </c>
      <c r="E444">
        <v>59</v>
      </c>
      <c r="F444">
        <v>6.2</v>
      </c>
      <c r="G444" t="s">
        <v>27</v>
      </c>
      <c r="H444" t="s">
        <v>26</v>
      </c>
      <c r="I444">
        <v>259.55</v>
      </c>
      <c r="J444">
        <v>21.22</v>
      </c>
      <c r="K444">
        <v>0.89</v>
      </c>
      <c r="L444">
        <v>66.75</v>
      </c>
      <c r="M444">
        <v>66.75</v>
      </c>
      <c r="N444">
        <v>66.75</v>
      </c>
      <c r="O444">
        <v>0</v>
      </c>
      <c r="P444">
        <v>0</v>
      </c>
      <c r="Q444">
        <v>0</v>
      </c>
      <c r="R444">
        <v>0</v>
      </c>
      <c r="S444">
        <v>41</v>
      </c>
      <c r="T444">
        <v>0.15</v>
      </c>
      <c r="U444">
        <v>0.15</v>
      </c>
      <c r="V444">
        <v>1</v>
      </c>
      <c r="W444">
        <v>0</v>
      </c>
      <c r="X444">
        <v>0</v>
      </c>
      <c r="Y444">
        <v>1</v>
      </c>
    </row>
    <row r="445" spans="1:25" x14ac:dyDescent="0.25">
      <c r="A445">
        <v>461</v>
      </c>
      <c r="B445" t="s">
        <v>34</v>
      </c>
      <c r="C445">
        <v>5152</v>
      </c>
      <c r="D445">
        <v>18</v>
      </c>
      <c r="E445">
        <v>59</v>
      </c>
      <c r="F445">
        <v>6</v>
      </c>
      <c r="G445" t="s">
        <v>27</v>
      </c>
      <c r="H445" t="s">
        <v>26</v>
      </c>
      <c r="I445">
        <v>268.5</v>
      </c>
      <c r="J445">
        <v>22.93</v>
      </c>
      <c r="K445">
        <v>1.17</v>
      </c>
      <c r="L445">
        <v>66.75</v>
      </c>
      <c r="M445">
        <v>66.75</v>
      </c>
      <c r="N445">
        <v>66.75</v>
      </c>
      <c r="O445">
        <v>0</v>
      </c>
      <c r="P445">
        <v>0</v>
      </c>
      <c r="Q445">
        <v>0</v>
      </c>
      <c r="R445">
        <v>0</v>
      </c>
      <c r="S445">
        <v>40</v>
      </c>
      <c r="T445">
        <v>0.15</v>
      </c>
      <c r="U445">
        <v>0.15</v>
      </c>
      <c r="V445">
        <v>1</v>
      </c>
      <c r="W445">
        <v>0</v>
      </c>
      <c r="X445">
        <v>0</v>
      </c>
      <c r="Y445">
        <v>1</v>
      </c>
    </row>
    <row r="446" spans="1:25" x14ac:dyDescent="0.25">
      <c r="A446">
        <v>462</v>
      </c>
      <c r="B446" t="s">
        <v>34</v>
      </c>
      <c r="C446">
        <v>5355</v>
      </c>
      <c r="D446">
        <v>17</v>
      </c>
      <c r="E446">
        <v>59</v>
      </c>
      <c r="F446">
        <v>6.2</v>
      </c>
      <c r="G446" t="s">
        <v>27</v>
      </c>
      <c r="H446" t="s">
        <v>26</v>
      </c>
      <c r="I446">
        <v>186.83</v>
      </c>
      <c r="J446">
        <v>10.86</v>
      </c>
      <c r="K446">
        <v>0.63</v>
      </c>
      <c r="L446">
        <v>316.11</v>
      </c>
      <c r="M446">
        <v>279.93</v>
      </c>
      <c r="N446">
        <v>316.11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0.15</v>
      </c>
      <c r="U446">
        <v>0.46</v>
      </c>
      <c r="V446">
        <v>2</v>
      </c>
      <c r="W446">
        <v>4</v>
      </c>
      <c r="X446">
        <v>0</v>
      </c>
      <c r="Y446">
        <v>1</v>
      </c>
    </row>
    <row r="447" spans="1:25" x14ac:dyDescent="0.25">
      <c r="A447">
        <v>463</v>
      </c>
      <c r="B447" t="s">
        <v>34</v>
      </c>
      <c r="C447">
        <v>5152</v>
      </c>
      <c r="D447">
        <v>18</v>
      </c>
      <c r="E447">
        <v>59</v>
      </c>
      <c r="F447">
        <v>5.7</v>
      </c>
      <c r="G447" t="s">
        <v>25</v>
      </c>
      <c r="H447" t="s">
        <v>26</v>
      </c>
      <c r="I447">
        <v>177.75</v>
      </c>
      <c r="J447">
        <v>35.68</v>
      </c>
      <c r="K447">
        <v>0.82</v>
      </c>
      <c r="L447">
        <v>506.03</v>
      </c>
      <c r="M447">
        <v>471.31</v>
      </c>
      <c r="N447">
        <v>360.76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0.15</v>
      </c>
      <c r="U447">
        <v>3.45</v>
      </c>
      <c r="V447">
        <v>2</v>
      </c>
      <c r="W447">
        <v>5</v>
      </c>
      <c r="X447">
        <v>1</v>
      </c>
      <c r="Y447">
        <v>2</v>
      </c>
    </row>
    <row r="448" spans="1:25" x14ac:dyDescent="0.25">
      <c r="A448">
        <v>464</v>
      </c>
      <c r="B448" t="s">
        <v>34</v>
      </c>
      <c r="C448">
        <v>5152</v>
      </c>
      <c r="D448">
        <v>17</v>
      </c>
      <c r="E448">
        <v>59</v>
      </c>
      <c r="F448">
        <v>6.2</v>
      </c>
      <c r="G448" t="s">
        <v>27</v>
      </c>
      <c r="H448" t="s">
        <v>26</v>
      </c>
      <c r="I448">
        <v>175.44</v>
      </c>
      <c r="J448">
        <v>18.21</v>
      </c>
      <c r="K448">
        <v>0.88</v>
      </c>
      <c r="L448">
        <v>389.61</v>
      </c>
      <c r="M448">
        <v>292.3</v>
      </c>
      <c r="N448">
        <v>274.89999999999998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-0.2</v>
      </c>
      <c r="U448">
        <v>3</v>
      </c>
      <c r="V448">
        <v>3</v>
      </c>
      <c r="W448">
        <v>5</v>
      </c>
      <c r="X448">
        <v>1</v>
      </c>
      <c r="Y448">
        <v>2</v>
      </c>
    </row>
    <row r="449" spans="1:25" x14ac:dyDescent="0.25">
      <c r="A449">
        <v>465</v>
      </c>
      <c r="B449" t="s">
        <v>34</v>
      </c>
      <c r="C449">
        <v>5374</v>
      </c>
      <c r="D449">
        <v>17</v>
      </c>
      <c r="E449">
        <v>59</v>
      </c>
      <c r="F449">
        <v>6.1</v>
      </c>
      <c r="G449" t="s">
        <v>25</v>
      </c>
      <c r="H449" t="s">
        <v>26</v>
      </c>
      <c r="I449">
        <v>201.73</v>
      </c>
      <c r="J449">
        <v>36.43</v>
      </c>
      <c r="K449">
        <v>1.38</v>
      </c>
      <c r="L449">
        <v>212.5</v>
      </c>
      <c r="M449">
        <v>169.9</v>
      </c>
      <c r="N449">
        <v>42.6</v>
      </c>
      <c r="O449">
        <v>0</v>
      </c>
      <c r="P449">
        <v>174.6</v>
      </c>
      <c r="Q449">
        <v>0</v>
      </c>
      <c r="R449">
        <v>0</v>
      </c>
      <c r="S449">
        <v>0</v>
      </c>
      <c r="T449">
        <v>0.1</v>
      </c>
      <c r="U449">
        <v>0.5</v>
      </c>
      <c r="V449">
        <v>1</v>
      </c>
      <c r="W449">
        <v>3</v>
      </c>
      <c r="X449">
        <v>0</v>
      </c>
      <c r="Y449">
        <v>1</v>
      </c>
    </row>
    <row r="450" spans="1:25" x14ac:dyDescent="0.25">
      <c r="A450">
        <v>466</v>
      </c>
      <c r="B450" t="s">
        <v>34</v>
      </c>
      <c r="C450">
        <v>5154</v>
      </c>
      <c r="D450">
        <v>16</v>
      </c>
      <c r="E450">
        <v>59</v>
      </c>
      <c r="F450">
        <v>6.2</v>
      </c>
      <c r="G450" t="s">
        <v>25</v>
      </c>
      <c r="H450" t="s">
        <v>26</v>
      </c>
      <c r="I450">
        <v>208.46</v>
      </c>
      <c r="J450">
        <v>26.03</v>
      </c>
      <c r="K450">
        <v>1.07</v>
      </c>
      <c r="L450">
        <v>153</v>
      </c>
      <c r="M450">
        <v>153</v>
      </c>
      <c r="N450">
        <v>153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0.1</v>
      </c>
      <c r="U450">
        <v>0.1</v>
      </c>
      <c r="V450">
        <v>1</v>
      </c>
      <c r="W450">
        <v>3</v>
      </c>
      <c r="X450">
        <v>0</v>
      </c>
      <c r="Y450">
        <v>1</v>
      </c>
    </row>
    <row r="451" spans="1:25" x14ac:dyDescent="0.25">
      <c r="A451">
        <v>467</v>
      </c>
      <c r="B451" t="s">
        <v>34</v>
      </c>
      <c r="C451">
        <v>5222</v>
      </c>
      <c r="D451">
        <v>18</v>
      </c>
      <c r="E451">
        <v>59</v>
      </c>
      <c r="F451">
        <v>5.7</v>
      </c>
      <c r="G451" t="s">
        <v>27</v>
      </c>
      <c r="H451" t="s">
        <v>26</v>
      </c>
      <c r="I451">
        <v>203</v>
      </c>
      <c r="J451">
        <v>56.45</v>
      </c>
      <c r="K451">
        <v>1.27</v>
      </c>
      <c r="L451">
        <v>180.5</v>
      </c>
      <c r="M451">
        <v>180.5</v>
      </c>
      <c r="N451">
        <v>0</v>
      </c>
      <c r="O451">
        <v>18400</v>
      </c>
      <c r="P451">
        <v>184</v>
      </c>
      <c r="Q451">
        <v>0</v>
      </c>
      <c r="R451">
        <v>0</v>
      </c>
      <c r="S451">
        <v>0</v>
      </c>
      <c r="T451">
        <v>0.7</v>
      </c>
      <c r="U451">
        <v>0.7</v>
      </c>
      <c r="V451">
        <v>1</v>
      </c>
      <c r="W451">
        <v>4</v>
      </c>
      <c r="X451">
        <v>0</v>
      </c>
      <c r="Y451">
        <v>1</v>
      </c>
    </row>
    <row r="452" spans="1:25" x14ac:dyDescent="0.25">
      <c r="A452">
        <v>468</v>
      </c>
      <c r="B452" t="s">
        <v>34</v>
      </c>
      <c r="C452">
        <v>5222</v>
      </c>
      <c r="D452">
        <v>16</v>
      </c>
      <c r="E452">
        <v>59</v>
      </c>
      <c r="F452">
        <v>6.3</v>
      </c>
      <c r="G452" t="s">
        <v>25</v>
      </c>
      <c r="H452" t="s">
        <v>26</v>
      </c>
      <c r="I452">
        <v>214.87</v>
      </c>
      <c r="J452">
        <v>18.04</v>
      </c>
      <c r="K452">
        <v>1.1399999999999999</v>
      </c>
      <c r="L452">
        <v>188.4</v>
      </c>
      <c r="M452">
        <v>156.19999999999999</v>
      </c>
      <c r="N452">
        <v>188.4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0.1</v>
      </c>
      <c r="U452">
        <v>0.1</v>
      </c>
      <c r="V452">
        <v>2</v>
      </c>
      <c r="W452">
        <v>3</v>
      </c>
      <c r="X452">
        <v>0</v>
      </c>
      <c r="Y452">
        <v>1</v>
      </c>
    </row>
    <row r="453" spans="1:25" x14ac:dyDescent="0.25">
      <c r="A453">
        <v>469</v>
      </c>
      <c r="B453" t="s">
        <v>34</v>
      </c>
      <c r="C453">
        <v>5153</v>
      </c>
      <c r="D453">
        <v>16</v>
      </c>
      <c r="E453">
        <v>59</v>
      </c>
      <c r="F453">
        <v>6.1</v>
      </c>
      <c r="G453" t="s">
        <v>27</v>
      </c>
      <c r="H453" t="s">
        <v>26</v>
      </c>
      <c r="I453">
        <v>181.04</v>
      </c>
      <c r="J453">
        <v>22.9</v>
      </c>
      <c r="K453">
        <v>0.65</v>
      </c>
      <c r="L453">
        <v>330</v>
      </c>
      <c r="M453">
        <v>290</v>
      </c>
      <c r="N453">
        <v>282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0.1</v>
      </c>
      <c r="U453">
        <v>2.8</v>
      </c>
      <c r="V453">
        <v>1</v>
      </c>
      <c r="W453">
        <v>4</v>
      </c>
      <c r="X453">
        <v>1</v>
      </c>
      <c r="Y453">
        <v>2</v>
      </c>
    </row>
    <row r="454" spans="1:25" x14ac:dyDescent="0.25">
      <c r="A454">
        <v>470</v>
      </c>
      <c r="B454" t="s">
        <v>34</v>
      </c>
      <c r="C454">
        <v>5355</v>
      </c>
      <c r="D454">
        <v>16</v>
      </c>
      <c r="E454">
        <v>59</v>
      </c>
      <c r="F454">
        <v>5.8</v>
      </c>
      <c r="G454" t="s">
        <v>25</v>
      </c>
      <c r="H454" t="s">
        <v>26</v>
      </c>
      <c r="I454">
        <v>264.58</v>
      </c>
      <c r="J454">
        <v>41.81</v>
      </c>
      <c r="K454">
        <v>1.58</v>
      </c>
      <c r="L454">
        <v>84.2</v>
      </c>
      <c r="M454">
        <v>84.2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0.6</v>
      </c>
      <c r="U454">
        <v>0.6</v>
      </c>
      <c r="V454">
        <v>1</v>
      </c>
      <c r="W454">
        <v>3</v>
      </c>
      <c r="X454">
        <v>0</v>
      </c>
      <c r="Y454">
        <v>1</v>
      </c>
    </row>
    <row r="455" spans="1:25" x14ac:dyDescent="0.25">
      <c r="A455">
        <v>471</v>
      </c>
      <c r="B455" t="s">
        <v>34</v>
      </c>
      <c r="C455">
        <v>5413</v>
      </c>
      <c r="D455">
        <v>17</v>
      </c>
      <c r="E455">
        <v>59</v>
      </c>
      <c r="F455">
        <v>6.4</v>
      </c>
      <c r="G455" t="s">
        <v>27</v>
      </c>
      <c r="H455" t="s">
        <v>26</v>
      </c>
      <c r="I455">
        <v>202.09</v>
      </c>
      <c r="J455">
        <v>2.9</v>
      </c>
      <c r="K455">
        <v>0.28999999999999998</v>
      </c>
      <c r="L455">
        <v>200.49</v>
      </c>
      <c r="M455">
        <v>200.49</v>
      </c>
      <c r="N455">
        <v>200.49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0.1</v>
      </c>
      <c r="U455">
        <v>0.1</v>
      </c>
      <c r="V455">
        <v>3</v>
      </c>
      <c r="W455">
        <v>3</v>
      </c>
      <c r="X455">
        <v>0</v>
      </c>
      <c r="Y455">
        <v>1</v>
      </c>
    </row>
    <row r="456" spans="1:25" x14ac:dyDescent="0.25">
      <c r="A456">
        <v>472</v>
      </c>
      <c r="B456" t="s">
        <v>34</v>
      </c>
      <c r="C456">
        <v>5255</v>
      </c>
      <c r="D456">
        <v>17</v>
      </c>
      <c r="E456">
        <v>59</v>
      </c>
      <c r="F456">
        <v>6.3</v>
      </c>
      <c r="G456" t="s">
        <v>25</v>
      </c>
      <c r="H456" t="s">
        <v>26</v>
      </c>
      <c r="I456">
        <v>198.98</v>
      </c>
      <c r="J456">
        <v>10.55</v>
      </c>
      <c r="K456">
        <v>0.65</v>
      </c>
      <c r="L456">
        <v>202.6</v>
      </c>
      <c r="M456">
        <v>205.3</v>
      </c>
      <c r="N456">
        <v>80.8</v>
      </c>
      <c r="O456">
        <v>0</v>
      </c>
      <c r="P456">
        <v>118.1</v>
      </c>
      <c r="Q456">
        <v>0</v>
      </c>
      <c r="R456">
        <v>0</v>
      </c>
      <c r="S456">
        <v>0</v>
      </c>
      <c r="T456">
        <v>-1.9</v>
      </c>
      <c r="U456">
        <v>0.2</v>
      </c>
      <c r="V456">
        <v>2</v>
      </c>
      <c r="W456">
        <v>3</v>
      </c>
      <c r="X456">
        <v>0</v>
      </c>
      <c r="Y456">
        <v>2</v>
      </c>
    </row>
    <row r="457" spans="1:25" x14ac:dyDescent="0.25">
      <c r="A457">
        <v>473</v>
      </c>
      <c r="B457" t="s">
        <v>34</v>
      </c>
      <c r="C457">
        <v>5255</v>
      </c>
      <c r="D457">
        <v>17</v>
      </c>
      <c r="E457">
        <v>59</v>
      </c>
      <c r="F457">
        <v>6.3</v>
      </c>
      <c r="G457" t="s">
        <v>25</v>
      </c>
      <c r="H457" t="s">
        <v>26</v>
      </c>
      <c r="I457">
        <v>198.98</v>
      </c>
      <c r="J457">
        <v>10.55</v>
      </c>
      <c r="K457">
        <v>0.65</v>
      </c>
      <c r="L457">
        <v>202.6</v>
      </c>
      <c r="M457">
        <v>205.3</v>
      </c>
      <c r="N457">
        <v>80.8</v>
      </c>
      <c r="O457">
        <v>0</v>
      </c>
      <c r="P457">
        <v>118.1</v>
      </c>
      <c r="Q457">
        <v>0</v>
      </c>
      <c r="R457">
        <v>0</v>
      </c>
      <c r="S457">
        <v>0</v>
      </c>
      <c r="T457">
        <v>-1.9</v>
      </c>
      <c r="U457">
        <v>0.2</v>
      </c>
      <c r="V457">
        <v>2</v>
      </c>
      <c r="W457">
        <v>3</v>
      </c>
      <c r="X457">
        <v>0</v>
      </c>
      <c r="Y457">
        <v>2</v>
      </c>
    </row>
    <row r="458" spans="1:25" x14ac:dyDescent="0.25">
      <c r="A458">
        <v>474</v>
      </c>
      <c r="B458" t="s">
        <v>34</v>
      </c>
      <c r="C458">
        <v>5154</v>
      </c>
      <c r="D458">
        <v>16</v>
      </c>
      <c r="E458">
        <v>59</v>
      </c>
      <c r="F458">
        <v>6.2</v>
      </c>
      <c r="G458" t="s">
        <v>25</v>
      </c>
      <c r="H458" t="s">
        <v>26</v>
      </c>
      <c r="I458">
        <v>174.8</v>
      </c>
      <c r="J458">
        <v>20.88</v>
      </c>
      <c r="K458">
        <v>0.75</v>
      </c>
      <c r="L458">
        <v>330.53</v>
      </c>
      <c r="M458">
        <v>333.72</v>
      </c>
      <c r="N458">
        <v>145.85</v>
      </c>
      <c r="O458">
        <v>0</v>
      </c>
      <c r="P458">
        <v>125.44</v>
      </c>
      <c r="Q458">
        <v>0</v>
      </c>
      <c r="R458">
        <v>0</v>
      </c>
      <c r="S458">
        <v>0</v>
      </c>
      <c r="T458">
        <v>0.15</v>
      </c>
      <c r="U458">
        <v>3.15</v>
      </c>
      <c r="V458">
        <v>2</v>
      </c>
      <c r="W458">
        <v>5</v>
      </c>
      <c r="X458">
        <v>1</v>
      </c>
      <c r="Y458">
        <v>2</v>
      </c>
    </row>
    <row r="459" spans="1:25" x14ac:dyDescent="0.25">
      <c r="A459">
        <v>475</v>
      </c>
      <c r="B459" t="s">
        <v>34</v>
      </c>
      <c r="C459">
        <v>5155</v>
      </c>
      <c r="D459">
        <v>16</v>
      </c>
      <c r="E459">
        <v>59</v>
      </c>
      <c r="F459">
        <v>5.9</v>
      </c>
      <c r="G459" t="s">
        <v>25</v>
      </c>
      <c r="H459" t="s">
        <v>26</v>
      </c>
      <c r="I459">
        <v>179.56</v>
      </c>
      <c r="J459">
        <v>42.18</v>
      </c>
      <c r="K459">
        <v>0.79</v>
      </c>
      <c r="L459">
        <v>245.41</v>
      </c>
      <c r="M459">
        <v>248.21</v>
      </c>
      <c r="N459">
        <v>82.72</v>
      </c>
      <c r="O459">
        <v>0</v>
      </c>
      <c r="P459">
        <v>180.12</v>
      </c>
      <c r="Q459">
        <v>0</v>
      </c>
      <c r="R459">
        <v>0</v>
      </c>
      <c r="S459">
        <v>0</v>
      </c>
      <c r="T459">
        <v>0.15</v>
      </c>
      <c r="U459">
        <v>2.5</v>
      </c>
      <c r="V459">
        <v>3</v>
      </c>
      <c r="W459">
        <v>3</v>
      </c>
      <c r="X459">
        <v>0</v>
      </c>
      <c r="Y459">
        <v>2</v>
      </c>
    </row>
    <row r="460" spans="1:25" x14ac:dyDescent="0.25">
      <c r="A460">
        <v>476</v>
      </c>
      <c r="B460" t="s">
        <v>34</v>
      </c>
      <c r="C460">
        <v>5245</v>
      </c>
      <c r="D460">
        <v>17</v>
      </c>
      <c r="E460">
        <v>59</v>
      </c>
      <c r="F460">
        <v>6.5</v>
      </c>
      <c r="G460" t="s">
        <v>25</v>
      </c>
      <c r="H460" t="s">
        <v>26</v>
      </c>
      <c r="I460">
        <v>219.9</v>
      </c>
      <c r="J460">
        <v>1.95</v>
      </c>
      <c r="K460">
        <v>0.12</v>
      </c>
      <c r="L460">
        <v>133.30000000000001</v>
      </c>
      <c r="M460">
        <v>133.30000000000001</v>
      </c>
      <c r="N460">
        <v>108.24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0.15</v>
      </c>
      <c r="U460">
        <v>3.15</v>
      </c>
      <c r="V460">
        <v>1</v>
      </c>
      <c r="W460">
        <v>2</v>
      </c>
      <c r="X460">
        <v>1</v>
      </c>
      <c r="Y460">
        <v>2</v>
      </c>
    </row>
    <row r="461" spans="1:25" x14ac:dyDescent="0.25">
      <c r="A461">
        <v>477</v>
      </c>
      <c r="B461" t="s">
        <v>34</v>
      </c>
      <c r="C461">
        <v>5235</v>
      </c>
      <c r="D461">
        <v>17</v>
      </c>
      <c r="E461">
        <v>59</v>
      </c>
      <c r="F461">
        <v>6.4</v>
      </c>
      <c r="G461" t="s">
        <v>27</v>
      </c>
      <c r="H461" t="s">
        <v>26</v>
      </c>
      <c r="I461">
        <v>223.21</v>
      </c>
      <c r="J461">
        <v>25.95</v>
      </c>
      <c r="K461">
        <v>1.1499999999999999</v>
      </c>
      <c r="L461">
        <v>98.73</v>
      </c>
      <c r="M461">
        <v>98.73</v>
      </c>
      <c r="N461">
        <v>98.73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0.15</v>
      </c>
      <c r="U461">
        <v>0.15</v>
      </c>
      <c r="V461">
        <v>1</v>
      </c>
      <c r="W461">
        <v>1</v>
      </c>
      <c r="X461">
        <v>0</v>
      </c>
      <c r="Y461">
        <v>1</v>
      </c>
    </row>
    <row r="462" spans="1:25" x14ac:dyDescent="0.25">
      <c r="A462">
        <v>478</v>
      </c>
      <c r="B462" t="s">
        <v>34</v>
      </c>
      <c r="C462">
        <v>5153</v>
      </c>
      <c r="D462">
        <v>17</v>
      </c>
      <c r="E462">
        <v>59</v>
      </c>
      <c r="F462">
        <v>6</v>
      </c>
      <c r="G462" t="s">
        <v>27</v>
      </c>
      <c r="H462" t="s">
        <v>26</v>
      </c>
      <c r="I462">
        <v>206.6</v>
      </c>
      <c r="J462">
        <v>14.39</v>
      </c>
      <c r="K462">
        <v>0.57999999999999996</v>
      </c>
      <c r="L462">
        <v>229.69</v>
      </c>
      <c r="M462">
        <v>235.45</v>
      </c>
      <c r="N462">
        <v>216.55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0.15</v>
      </c>
      <c r="U462">
        <v>2.75</v>
      </c>
      <c r="V462">
        <v>2</v>
      </c>
      <c r="W462">
        <v>4</v>
      </c>
      <c r="X462">
        <v>0</v>
      </c>
      <c r="Y462">
        <v>2</v>
      </c>
    </row>
    <row r="463" spans="1:25" x14ac:dyDescent="0.25">
      <c r="A463">
        <v>479</v>
      </c>
      <c r="B463" t="s">
        <v>34</v>
      </c>
      <c r="C463">
        <v>5152</v>
      </c>
      <c r="D463">
        <v>18</v>
      </c>
      <c r="E463">
        <v>59</v>
      </c>
      <c r="F463">
        <v>6</v>
      </c>
      <c r="G463" t="s">
        <v>27</v>
      </c>
      <c r="H463" t="s">
        <v>26</v>
      </c>
      <c r="I463">
        <v>256.93</v>
      </c>
      <c r="J463">
        <v>35.799999999999997</v>
      </c>
      <c r="K463">
        <v>1.26</v>
      </c>
      <c r="L463">
        <v>58.95</v>
      </c>
      <c r="M463">
        <v>58.95</v>
      </c>
      <c r="N463">
        <v>58.95</v>
      </c>
      <c r="O463">
        <v>0</v>
      </c>
      <c r="P463">
        <v>0</v>
      </c>
      <c r="Q463">
        <v>0</v>
      </c>
      <c r="R463">
        <v>0</v>
      </c>
      <c r="S463">
        <v>39</v>
      </c>
      <c r="T463">
        <v>0.15</v>
      </c>
      <c r="U463">
        <v>0.69</v>
      </c>
      <c r="V463">
        <v>1</v>
      </c>
      <c r="W463">
        <v>0</v>
      </c>
      <c r="X463">
        <v>0</v>
      </c>
      <c r="Y463">
        <v>1</v>
      </c>
    </row>
    <row r="464" spans="1:25" x14ac:dyDescent="0.25">
      <c r="A464">
        <v>480</v>
      </c>
      <c r="B464" t="s">
        <v>34</v>
      </c>
      <c r="C464">
        <v>5152</v>
      </c>
      <c r="D464">
        <v>18</v>
      </c>
      <c r="E464">
        <v>59</v>
      </c>
      <c r="F464">
        <v>6</v>
      </c>
      <c r="G464" t="s">
        <v>27</v>
      </c>
      <c r="H464" t="s">
        <v>26</v>
      </c>
      <c r="I464">
        <v>250.65</v>
      </c>
      <c r="J464">
        <v>28.82</v>
      </c>
      <c r="K464">
        <v>1.48</v>
      </c>
      <c r="L464">
        <v>53.46</v>
      </c>
      <c r="M464">
        <v>53.46</v>
      </c>
      <c r="N464">
        <v>53.46</v>
      </c>
      <c r="O464">
        <v>0</v>
      </c>
      <c r="P464">
        <v>0</v>
      </c>
      <c r="Q464">
        <v>0</v>
      </c>
      <c r="R464">
        <v>0</v>
      </c>
      <c r="S464">
        <v>74</v>
      </c>
      <c r="T464">
        <v>0.15</v>
      </c>
      <c r="U464">
        <v>0.69</v>
      </c>
      <c r="V464">
        <v>1</v>
      </c>
      <c r="W464">
        <v>0</v>
      </c>
      <c r="X464">
        <v>0</v>
      </c>
      <c r="Y464">
        <v>1</v>
      </c>
    </row>
    <row r="465" spans="1:25" x14ac:dyDescent="0.25">
      <c r="A465">
        <v>481</v>
      </c>
      <c r="B465" t="s">
        <v>34</v>
      </c>
      <c r="C465">
        <v>5152</v>
      </c>
      <c r="D465">
        <v>18</v>
      </c>
      <c r="E465">
        <v>59</v>
      </c>
      <c r="F465">
        <v>6.1</v>
      </c>
      <c r="G465" t="s">
        <v>27</v>
      </c>
      <c r="H465" t="s">
        <v>26</v>
      </c>
      <c r="I465">
        <v>249.74</v>
      </c>
      <c r="J465">
        <v>27.93</v>
      </c>
      <c r="K465">
        <v>1.42</v>
      </c>
      <c r="L465">
        <v>53.46</v>
      </c>
      <c r="M465">
        <v>53.46</v>
      </c>
      <c r="N465">
        <v>53.46</v>
      </c>
      <c r="O465">
        <v>0</v>
      </c>
      <c r="P465">
        <v>0</v>
      </c>
      <c r="Q465">
        <v>0</v>
      </c>
      <c r="R465">
        <v>0</v>
      </c>
      <c r="S465">
        <v>74</v>
      </c>
      <c r="T465">
        <v>0.15</v>
      </c>
      <c r="U465">
        <v>0.69</v>
      </c>
      <c r="V465">
        <v>1</v>
      </c>
      <c r="W465">
        <v>0</v>
      </c>
      <c r="X465">
        <v>0</v>
      </c>
      <c r="Y465">
        <v>1</v>
      </c>
    </row>
    <row r="466" spans="1:25" x14ac:dyDescent="0.25">
      <c r="A466">
        <v>482</v>
      </c>
      <c r="B466" t="s">
        <v>34</v>
      </c>
      <c r="C466">
        <v>5152</v>
      </c>
      <c r="D466">
        <v>18</v>
      </c>
      <c r="E466">
        <v>59</v>
      </c>
      <c r="F466">
        <v>5.9</v>
      </c>
      <c r="G466" t="s">
        <v>27</v>
      </c>
      <c r="H466" t="s">
        <v>26</v>
      </c>
      <c r="I466">
        <v>255.64</v>
      </c>
      <c r="J466">
        <v>28.83</v>
      </c>
      <c r="K466">
        <v>1.49</v>
      </c>
      <c r="L466">
        <v>53.46</v>
      </c>
      <c r="M466">
        <v>53.46</v>
      </c>
      <c r="N466">
        <v>53.46</v>
      </c>
      <c r="O466">
        <v>0</v>
      </c>
      <c r="P466">
        <v>0</v>
      </c>
      <c r="Q466">
        <v>0</v>
      </c>
      <c r="R466">
        <v>0</v>
      </c>
      <c r="S466">
        <v>74</v>
      </c>
      <c r="T466">
        <v>0.15</v>
      </c>
      <c r="U466">
        <v>0.69</v>
      </c>
      <c r="V466">
        <v>1</v>
      </c>
      <c r="W466">
        <v>0</v>
      </c>
      <c r="X466">
        <v>0</v>
      </c>
      <c r="Y466">
        <v>1</v>
      </c>
    </row>
    <row r="467" spans="1:25" x14ac:dyDescent="0.25">
      <c r="A467">
        <v>483</v>
      </c>
      <c r="B467" t="s">
        <v>34</v>
      </c>
      <c r="C467">
        <v>5152</v>
      </c>
      <c r="D467">
        <v>18</v>
      </c>
      <c r="E467">
        <v>59</v>
      </c>
      <c r="F467">
        <v>5.9</v>
      </c>
      <c r="G467" t="s">
        <v>27</v>
      </c>
      <c r="H467" t="s">
        <v>26</v>
      </c>
      <c r="I467">
        <v>255.52</v>
      </c>
      <c r="J467">
        <v>28.79</v>
      </c>
      <c r="K467">
        <v>1.48</v>
      </c>
      <c r="L467">
        <v>53.46</v>
      </c>
      <c r="M467">
        <v>53.46</v>
      </c>
      <c r="N467">
        <v>53.46</v>
      </c>
      <c r="O467">
        <v>0</v>
      </c>
      <c r="P467">
        <v>0</v>
      </c>
      <c r="Q467">
        <v>0</v>
      </c>
      <c r="R467">
        <v>0</v>
      </c>
      <c r="S467">
        <v>74</v>
      </c>
      <c r="T467">
        <v>0.15</v>
      </c>
      <c r="U467">
        <v>0.69</v>
      </c>
      <c r="V467">
        <v>1</v>
      </c>
      <c r="W467">
        <v>0</v>
      </c>
      <c r="X467">
        <v>0</v>
      </c>
      <c r="Y467">
        <v>1</v>
      </c>
    </row>
    <row r="468" spans="1:25" x14ac:dyDescent="0.25">
      <c r="A468">
        <v>484</v>
      </c>
      <c r="B468" t="s">
        <v>34</v>
      </c>
      <c r="C468">
        <v>5152</v>
      </c>
      <c r="D468">
        <v>18</v>
      </c>
      <c r="E468">
        <v>59</v>
      </c>
      <c r="F468">
        <v>5.9</v>
      </c>
      <c r="G468" t="s">
        <v>27</v>
      </c>
      <c r="H468" t="s">
        <v>26</v>
      </c>
      <c r="I468">
        <v>259.89999999999998</v>
      </c>
      <c r="J468">
        <v>28.71</v>
      </c>
      <c r="K468">
        <v>1.56</v>
      </c>
      <c r="L468">
        <v>53.46</v>
      </c>
      <c r="M468">
        <v>53.46</v>
      </c>
      <c r="N468">
        <v>53.46</v>
      </c>
      <c r="O468">
        <v>0</v>
      </c>
      <c r="P468">
        <v>0</v>
      </c>
      <c r="Q468">
        <v>0</v>
      </c>
      <c r="R468">
        <v>0</v>
      </c>
      <c r="S468">
        <v>74</v>
      </c>
      <c r="T468">
        <v>0.15</v>
      </c>
      <c r="U468">
        <v>0.69</v>
      </c>
      <c r="V468">
        <v>1</v>
      </c>
      <c r="W468">
        <v>0</v>
      </c>
      <c r="X468">
        <v>0</v>
      </c>
      <c r="Y468">
        <v>1</v>
      </c>
    </row>
    <row r="469" spans="1:25" x14ac:dyDescent="0.25">
      <c r="A469">
        <v>485</v>
      </c>
      <c r="B469" t="s">
        <v>34</v>
      </c>
      <c r="C469">
        <v>5152</v>
      </c>
      <c r="D469">
        <v>18</v>
      </c>
      <c r="E469">
        <v>59</v>
      </c>
      <c r="F469">
        <v>5.9</v>
      </c>
      <c r="G469" t="s">
        <v>27</v>
      </c>
      <c r="H469" t="s">
        <v>26</v>
      </c>
      <c r="I469">
        <v>260.49</v>
      </c>
      <c r="J469">
        <v>29.25</v>
      </c>
      <c r="K469">
        <v>1.61</v>
      </c>
      <c r="L469">
        <v>53.46</v>
      </c>
      <c r="M469">
        <v>53.46</v>
      </c>
      <c r="N469">
        <v>53.46</v>
      </c>
      <c r="O469">
        <v>0</v>
      </c>
      <c r="P469">
        <v>0</v>
      </c>
      <c r="Q469">
        <v>0</v>
      </c>
      <c r="R469">
        <v>0</v>
      </c>
      <c r="S469">
        <v>74</v>
      </c>
      <c r="T469">
        <v>0.15</v>
      </c>
      <c r="U469">
        <v>0.69</v>
      </c>
      <c r="V469">
        <v>1</v>
      </c>
      <c r="W469">
        <v>0</v>
      </c>
      <c r="X469">
        <v>0</v>
      </c>
      <c r="Y469">
        <v>1</v>
      </c>
    </row>
    <row r="470" spans="1:25" x14ac:dyDescent="0.25">
      <c r="A470">
        <v>486</v>
      </c>
      <c r="B470" t="s">
        <v>34</v>
      </c>
      <c r="C470">
        <v>5152</v>
      </c>
      <c r="D470">
        <v>18</v>
      </c>
      <c r="E470">
        <v>59</v>
      </c>
      <c r="F470">
        <v>5.9</v>
      </c>
      <c r="G470" t="s">
        <v>27</v>
      </c>
      <c r="H470" t="s">
        <v>26</v>
      </c>
      <c r="I470">
        <v>260.52999999999997</v>
      </c>
      <c r="J470">
        <v>29.34</v>
      </c>
      <c r="K470">
        <v>1.59</v>
      </c>
      <c r="L470">
        <v>53.46</v>
      </c>
      <c r="M470">
        <v>53.46</v>
      </c>
      <c r="N470">
        <v>53.46</v>
      </c>
      <c r="O470">
        <v>0</v>
      </c>
      <c r="P470">
        <v>0</v>
      </c>
      <c r="Q470">
        <v>0</v>
      </c>
      <c r="R470">
        <v>0</v>
      </c>
      <c r="S470">
        <v>74</v>
      </c>
      <c r="T470">
        <v>0.15</v>
      </c>
      <c r="U470">
        <v>0.69</v>
      </c>
      <c r="V470">
        <v>1</v>
      </c>
      <c r="W470">
        <v>0</v>
      </c>
      <c r="X470">
        <v>0</v>
      </c>
      <c r="Y470">
        <v>1</v>
      </c>
    </row>
    <row r="471" spans="1:25" x14ac:dyDescent="0.25">
      <c r="A471">
        <v>487</v>
      </c>
      <c r="B471" t="s">
        <v>34</v>
      </c>
      <c r="C471">
        <v>5280</v>
      </c>
      <c r="D471">
        <v>17</v>
      </c>
      <c r="E471">
        <v>61</v>
      </c>
      <c r="F471">
        <v>5.8</v>
      </c>
      <c r="G471" t="s">
        <v>25</v>
      </c>
      <c r="H471" t="s">
        <v>26</v>
      </c>
      <c r="I471">
        <v>145.63</v>
      </c>
      <c r="J471">
        <v>21.78</v>
      </c>
      <c r="K471">
        <v>1.79</v>
      </c>
      <c r="L471">
        <v>182.2</v>
      </c>
      <c r="M471">
        <v>160.4</v>
      </c>
      <c r="N471">
        <v>182.2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0.1</v>
      </c>
      <c r="U471">
        <v>0.1</v>
      </c>
      <c r="V471">
        <v>1</v>
      </c>
      <c r="W471">
        <v>3</v>
      </c>
      <c r="X471">
        <v>0</v>
      </c>
      <c r="Y471">
        <v>1</v>
      </c>
    </row>
    <row r="472" spans="1:25" x14ac:dyDescent="0.25">
      <c r="A472">
        <v>488</v>
      </c>
      <c r="B472" t="s">
        <v>34</v>
      </c>
      <c r="C472">
        <v>5291</v>
      </c>
      <c r="D472">
        <v>17</v>
      </c>
      <c r="E472">
        <v>61</v>
      </c>
      <c r="F472">
        <v>6.3</v>
      </c>
      <c r="G472" t="s">
        <v>25</v>
      </c>
      <c r="H472" t="s">
        <v>26</v>
      </c>
      <c r="I472">
        <v>164.9</v>
      </c>
      <c r="J472">
        <v>12.98</v>
      </c>
      <c r="K472">
        <v>2.04</v>
      </c>
      <c r="L472">
        <v>191.03</v>
      </c>
      <c r="M472">
        <v>61.32</v>
      </c>
      <c r="N472">
        <v>112.75</v>
      </c>
      <c r="O472">
        <v>0</v>
      </c>
      <c r="P472">
        <v>86.91</v>
      </c>
      <c r="Q472">
        <v>0</v>
      </c>
      <c r="R472">
        <v>0</v>
      </c>
      <c r="S472">
        <v>0</v>
      </c>
      <c r="T472">
        <v>0</v>
      </c>
      <c r="U472">
        <v>0.71</v>
      </c>
      <c r="V472">
        <v>1</v>
      </c>
      <c r="W472">
        <v>2</v>
      </c>
      <c r="X472">
        <v>0</v>
      </c>
      <c r="Y47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472"/>
  <sheetViews>
    <sheetView topLeftCell="A373" workbookViewId="0">
      <selection activeCell="P321" sqref="P321"/>
    </sheetView>
  </sheetViews>
  <sheetFormatPr defaultRowHeight="15" x14ac:dyDescent="0.25"/>
  <cols>
    <col min="3" max="3" width="15.85546875" customWidth="1"/>
  </cols>
  <sheetData>
    <row r="1" spans="2:16" x14ac:dyDescent="0.25">
      <c r="B1" t="s">
        <v>28</v>
      </c>
      <c r="D1" t="s">
        <v>29</v>
      </c>
      <c r="G1" t="s">
        <v>30</v>
      </c>
      <c r="J1" t="s">
        <v>31</v>
      </c>
      <c r="L1" t="s">
        <v>32</v>
      </c>
    </row>
    <row r="2" spans="2:16" x14ac:dyDescent="0.25">
      <c r="B2">
        <f>Result2_Orig_Clean!F2-SimWindow!F2</f>
        <v>-0.40000000000000036</v>
      </c>
      <c r="D2">
        <f>MAX(B2:B472)</f>
        <v>1</v>
      </c>
      <c r="G2">
        <f>MIN(B2:B472)</f>
        <v>-1</v>
      </c>
      <c r="J2">
        <f>ABS(B2)</f>
        <v>0.40000000000000036</v>
      </c>
      <c r="L2">
        <f>AVERAGE(J2:J472)</f>
        <v>0.32292993630573247</v>
      </c>
      <c r="O2" t="str">
        <f>IF(B2 = 1, 1111,"")</f>
        <v/>
      </c>
      <c r="P2" t="str">
        <f>IF(B2=-1,11111,"")</f>
        <v/>
      </c>
    </row>
    <row r="3" spans="2:16" x14ac:dyDescent="0.25">
      <c r="B3">
        <f>Result2_Orig_Clean!F3-SimWindow!F3</f>
        <v>-0.30000000000000071</v>
      </c>
      <c r="J3">
        <f t="shared" ref="J3:J66" si="0">ABS(B3)</f>
        <v>0.30000000000000071</v>
      </c>
      <c r="O3" t="str">
        <f t="shared" ref="O3:O66" si="1">IF(B3 = 1, 1111,"")</f>
        <v/>
      </c>
      <c r="P3" t="str">
        <f t="shared" ref="P3:P66" si="2">IF(B3=-1,11111,"")</f>
        <v/>
      </c>
    </row>
    <row r="4" spans="2:16" x14ac:dyDescent="0.25">
      <c r="B4">
        <f>Result2_Orig_Clean!F4-SimWindow!F4</f>
        <v>-0.39999999999999947</v>
      </c>
      <c r="J4">
        <f t="shared" si="0"/>
        <v>0.39999999999999947</v>
      </c>
      <c r="O4" t="str">
        <f t="shared" si="1"/>
        <v/>
      </c>
      <c r="P4" t="str">
        <f t="shared" si="2"/>
        <v/>
      </c>
    </row>
    <row r="5" spans="2:16" x14ac:dyDescent="0.25">
      <c r="B5">
        <f>Result2_Orig_Clean!F5-SimWindow!F5</f>
        <v>-0.5</v>
      </c>
      <c r="J5">
        <f t="shared" si="0"/>
        <v>0.5</v>
      </c>
      <c r="O5" t="str">
        <f t="shared" si="1"/>
        <v/>
      </c>
      <c r="P5" t="str">
        <f t="shared" si="2"/>
        <v/>
      </c>
    </row>
    <row r="6" spans="2:16" x14ac:dyDescent="0.25">
      <c r="B6">
        <f>Result2_Orig_Clean!F6-SimWindow!F6</f>
        <v>-0.20000000000000018</v>
      </c>
      <c r="J6">
        <f t="shared" si="0"/>
        <v>0.20000000000000018</v>
      </c>
      <c r="O6" t="str">
        <f t="shared" si="1"/>
        <v/>
      </c>
      <c r="P6" t="str">
        <f t="shared" si="2"/>
        <v/>
      </c>
    </row>
    <row r="7" spans="2:16" x14ac:dyDescent="0.25">
      <c r="B7">
        <f>Result2_Orig_Clean!F7-SimWindow!F7</f>
        <v>-0.39999999999999947</v>
      </c>
      <c r="J7">
        <f t="shared" si="0"/>
        <v>0.39999999999999947</v>
      </c>
      <c r="O7" t="str">
        <f t="shared" si="1"/>
        <v/>
      </c>
      <c r="P7" t="str">
        <f t="shared" si="2"/>
        <v/>
      </c>
    </row>
    <row r="8" spans="2:16" x14ac:dyDescent="0.25">
      <c r="B8">
        <f>Result2_Orig_Clean!F8-SimWindow!F8</f>
        <v>-0.59999999999999964</v>
      </c>
      <c r="J8">
        <f t="shared" si="0"/>
        <v>0.59999999999999964</v>
      </c>
      <c r="O8" t="str">
        <f t="shared" si="1"/>
        <v/>
      </c>
      <c r="P8" t="str">
        <f t="shared" si="2"/>
        <v/>
      </c>
    </row>
    <row r="9" spans="2:16" x14ac:dyDescent="0.25">
      <c r="B9">
        <f>Result2_Orig_Clean!F9-SimWindow!F9</f>
        <v>9.9999999999999645E-2</v>
      </c>
      <c r="J9">
        <f t="shared" si="0"/>
        <v>9.9999999999999645E-2</v>
      </c>
      <c r="O9" t="str">
        <f t="shared" si="1"/>
        <v/>
      </c>
      <c r="P9" t="str">
        <f t="shared" si="2"/>
        <v/>
      </c>
    </row>
    <row r="10" spans="2:16" x14ac:dyDescent="0.25">
      <c r="B10">
        <f>Result2_Orig_Clean!F10-SimWindow!F10</f>
        <v>-9.9999999999999645E-2</v>
      </c>
      <c r="J10">
        <f t="shared" si="0"/>
        <v>9.9999999999999645E-2</v>
      </c>
      <c r="O10" t="str">
        <f t="shared" si="1"/>
        <v/>
      </c>
      <c r="P10" t="str">
        <f t="shared" si="2"/>
        <v/>
      </c>
    </row>
    <row r="11" spans="2:16" x14ac:dyDescent="0.25">
      <c r="B11">
        <f>Result2_Orig_Clean!F11-SimWindow!F11</f>
        <v>-0.40000000000000036</v>
      </c>
      <c r="J11">
        <f t="shared" si="0"/>
        <v>0.40000000000000036</v>
      </c>
      <c r="O11" t="str">
        <f t="shared" si="1"/>
        <v/>
      </c>
      <c r="P11" t="str">
        <f t="shared" si="2"/>
        <v/>
      </c>
    </row>
    <row r="12" spans="2:16" x14ac:dyDescent="0.25">
      <c r="B12">
        <f>Result2_Orig_Clean!F12-SimWindow!F12</f>
        <v>-0.20000000000000018</v>
      </c>
      <c r="J12">
        <f t="shared" si="0"/>
        <v>0.20000000000000018</v>
      </c>
      <c r="O12" t="str">
        <f t="shared" si="1"/>
        <v/>
      </c>
      <c r="P12" t="str">
        <f t="shared" si="2"/>
        <v/>
      </c>
    </row>
    <row r="13" spans="2:16" x14ac:dyDescent="0.25">
      <c r="B13">
        <f>Result2_Orig_Clean!F13-SimWindow!F13</f>
        <v>-0.40000000000000036</v>
      </c>
      <c r="J13">
        <f t="shared" si="0"/>
        <v>0.40000000000000036</v>
      </c>
      <c r="O13" t="str">
        <f t="shared" si="1"/>
        <v/>
      </c>
      <c r="P13" t="str">
        <f t="shared" si="2"/>
        <v/>
      </c>
    </row>
    <row r="14" spans="2:16" x14ac:dyDescent="0.25">
      <c r="B14">
        <f>Result2_Orig_Clean!F14-SimWindow!F14</f>
        <v>-0.40000000000000036</v>
      </c>
      <c r="J14">
        <f t="shared" si="0"/>
        <v>0.40000000000000036</v>
      </c>
      <c r="O14" t="str">
        <f t="shared" si="1"/>
        <v/>
      </c>
      <c r="P14" t="str">
        <f t="shared" si="2"/>
        <v/>
      </c>
    </row>
    <row r="15" spans="2:16" x14ac:dyDescent="0.25">
      <c r="B15">
        <f>Result2_Orig_Clean!F15-SimWindow!F15</f>
        <v>-0.29999999999999982</v>
      </c>
      <c r="J15">
        <f t="shared" si="0"/>
        <v>0.29999999999999982</v>
      </c>
      <c r="O15" t="str">
        <f t="shared" si="1"/>
        <v/>
      </c>
      <c r="P15" t="str">
        <f t="shared" si="2"/>
        <v/>
      </c>
    </row>
    <row r="16" spans="2:16" x14ac:dyDescent="0.25">
      <c r="B16">
        <f>Result2_Orig_Clean!F16-SimWindow!F16</f>
        <v>-0.20000000000000018</v>
      </c>
      <c r="J16">
        <f t="shared" si="0"/>
        <v>0.20000000000000018</v>
      </c>
      <c r="O16" t="str">
        <f t="shared" si="1"/>
        <v/>
      </c>
      <c r="P16" t="str">
        <f t="shared" si="2"/>
        <v/>
      </c>
    </row>
    <row r="17" spans="2:16" x14ac:dyDescent="0.25">
      <c r="B17">
        <f>Result2_Orig_Clean!F17-SimWindow!F17</f>
        <v>0</v>
      </c>
      <c r="J17">
        <f t="shared" si="0"/>
        <v>0</v>
      </c>
      <c r="O17" t="str">
        <f t="shared" si="1"/>
        <v/>
      </c>
      <c r="P17" t="str">
        <f t="shared" si="2"/>
        <v/>
      </c>
    </row>
    <row r="18" spans="2:16" x14ac:dyDescent="0.25">
      <c r="B18">
        <f>Result2_Orig_Clean!F18-SimWindow!F18</f>
        <v>-0.20000000000000018</v>
      </c>
      <c r="J18">
        <f t="shared" si="0"/>
        <v>0.20000000000000018</v>
      </c>
      <c r="O18" t="str">
        <f t="shared" si="1"/>
        <v/>
      </c>
      <c r="P18" t="str">
        <f t="shared" si="2"/>
        <v/>
      </c>
    </row>
    <row r="19" spans="2:16" x14ac:dyDescent="0.25">
      <c r="B19">
        <f>Result2_Orig_Clean!F19-SimWindow!F19</f>
        <v>9.9999999999999645E-2</v>
      </c>
      <c r="J19">
        <f t="shared" si="0"/>
        <v>9.9999999999999645E-2</v>
      </c>
      <c r="O19" t="str">
        <f t="shared" si="1"/>
        <v/>
      </c>
      <c r="P19" t="str">
        <f t="shared" si="2"/>
        <v/>
      </c>
    </row>
    <row r="20" spans="2:16" x14ac:dyDescent="0.25">
      <c r="B20">
        <f>Result2_Orig_Clean!F20-SimWindow!F20</f>
        <v>9.9999999999999645E-2</v>
      </c>
      <c r="J20">
        <f t="shared" si="0"/>
        <v>9.9999999999999645E-2</v>
      </c>
      <c r="O20" t="str">
        <f t="shared" si="1"/>
        <v/>
      </c>
      <c r="P20" t="str">
        <f t="shared" si="2"/>
        <v/>
      </c>
    </row>
    <row r="21" spans="2:16" x14ac:dyDescent="0.25">
      <c r="B21">
        <f>Result2_Orig_Clean!F21-SimWindow!F21</f>
        <v>-9.9999999999999645E-2</v>
      </c>
      <c r="J21">
        <f t="shared" si="0"/>
        <v>9.9999999999999645E-2</v>
      </c>
      <c r="O21" t="str">
        <f t="shared" si="1"/>
        <v/>
      </c>
      <c r="P21" t="str">
        <f t="shared" si="2"/>
        <v/>
      </c>
    </row>
    <row r="22" spans="2:16" x14ac:dyDescent="0.25">
      <c r="B22">
        <f>Result2_Orig_Clean!F22-SimWindow!F22</f>
        <v>0.5</v>
      </c>
      <c r="J22">
        <f t="shared" si="0"/>
        <v>0.5</v>
      </c>
      <c r="O22" t="str">
        <f t="shared" si="1"/>
        <v/>
      </c>
      <c r="P22" t="str">
        <f t="shared" si="2"/>
        <v/>
      </c>
    </row>
    <row r="23" spans="2:16" x14ac:dyDescent="0.25">
      <c r="B23">
        <f>Result2_Orig_Clean!F23-SimWindow!F23</f>
        <v>0.20000000000000018</v>
      </c>
      <c r="J23">
        <f t="shared" si="0"/>
        <v>0.20000000000000018</v>
      </c>
      <c r="O23" t="str">
        <f t="shared" si="1"/>
        <v/>
      </c>
      <c r="P23" t="str">
        <f t="shared" si="2"/>
        <v/>
      </c>
    </row>
    <row r="24" spans="2:16" x14ac:dyDescent="0.25">
      <c r="B24">
        <f>Result2_Orig_Clean!F24-SimWindow!F24</f>
        <v>-0.20000000000000018</v>
      </c>
      <c r="J24">
        <f t="shared" si="0"/>
        <v>0.20000000000000018</v>
      </c>
      <c r="O24" t="str">
        <f t="shared" si="1"/>
        <v/>
      </c>
      <c r="P24" t="str">
        <f t="shared" si="2"/>
        <v/>
      </c>
    </row>
    <row r="25" spans="2:16" x14ac:dyDescent="0.25">
      <c r="B25">
        <f>Result2_Orig_Clean!F25-SimWindow!F25</f>
        <v>-0.20000000000000018</v>
      </c>
      <c r="J25">
        <f t="shared" si="0"/>
        <v>0.20000000000000018</v>
      </c>
      <c r="O25" t="str">
        <f t="shared" si="1"/>
        <v/>
      </c>
      <c r="P25" t="str">
        <f t="shared" si="2"/>
        <v/>
      </c>
    </row>
    <row r="26" spans="2:16" x14ac:dyDescent="0.25">
      <c r="B26">
        <f>Result2_Orig_Clean!F26-SimWindow!F26</f>
        <v>9.9999999999999645E-2</v>
      </c>
      <c r="J26">
        <f t="shared" si="0"/>
        <v>9.9999999999999645E-2</v>
      </c>
      <c r="O26" t="str">
        <f t="shared" si="1"/>
        <v/>
      </c>
      <c r="P26" t="str">
        <f t="shared" si="2"/>
        <v/>
      </c>
    </row>
    <row r="27" spans="2:16" x14ac:dyDescent="0.25">
      <c r="B27">
        <f>Result2_Orig_Clean!F27-SimWindow!F27</f>
        <v>9.9999999999999645E-2</v>
      </c>
      <c r="J27">
        <f t="shared" si="0"/>
        <v>9.9999999999999645E-2</v>
      </c>
      <c r="O27" t="str">
        <f t="shared" si="1"/>
        <v/>
      </c>
      <c r="P27" t="str">
        <f t="shared" si="2"/>
        <v/>
      </c>
    </row>
    <row r="28" spans="2:16" x14ac:dyDescent="0.25">
      <c r="B28">
        <f>Result2_Orig_Clean!F28-SimWindow!F28</f>
        <v>0</v>
      </c>
      <c r="J28">
        <f t="shared" si="0"/>
        <v>0</v>
      </c>
      <c r="O28" t="str">
        <f t="shared" si="1"/>
        <v/>
      </c>
      <c r="P28" t="str">
        <f t="shared" si="2"/>
        <v/>
      </c>
    </row>
    <row r="29" spans="2:16" x14ac:dyDescent="0.25">
      <c r="B29">
        <f>Result2_Orig_Clean!F29-SimWindow!F29</f>
        <v>-9.9999999999999645E-2</v>
      </c>
      <c r="J29">
        <f t="shared" si="0"/>
        <v>9.9999999999999645E-2</v>
      </c>
      <c r="O29" t="str">
        <f t="shared" si="1"/>
        <v/>
      </c>
      <c r="P29" t="str">
        <f t="shared" si="2"/>
        <v/>
      </c>
    </row>
    <row r="30" spans="2:16" x14ac:dyDescent="0.25">
      <c r="B30">
        <f>Result2_Orig_Clean!F30-SimWindow!F30</f>
        <v>-0.10000000000000053</v>
      </c>
      <c r="J30">
        <f t="shared" si="0"/>
        <v>0.10000000000000053</v>
      </c>
      <c r="O30" t="str">
        <f t="shared" si="1"/>
        <v/>
      </c>
      <c r="P30" t="str">
        <f t="shared" si="2"/>
        <v/>
      </c>
    </row>
    <row r="31" spans="2:16" x14ac:dyDescent="0.25">
      <c r="B31">
        <f>Result2_Orig_Clean!F31-SimWindow!F31</f>
        <v>-9.9999999999999645E-2</v>
      </c>
      <c r="J31">
        <f t="shared" si="0"/>
        <v>9.9999999999999645E-2</v>
      </c>
      <c r="O31" t="str">
        <f t="shared" si="1"/>
        <v/>
      </c>
      <c r="P31" t="str">
        <f t="shared" si="2"/>
        <v/>
      </c>
    </row>
    <row r="32" spans="2:16" x14ac:dyDescent="0.25">
      <c r="B32">
        <f>Result2_Orig_Clean!F32-SimWindow!F32</f>
        <v>-0.20000000000000018</v>
      </c>
      <c r="J32">
        <f t="shared" si="0"/>
        <v>0.20000000000000018</v>
      </c>
      <c r="O32" t="str">
        <f t="shared" si="1"/>
        <v/>
      </c>
      <c r="P32" t="str">
        <f t="shared" si="2"/>
        <v/>
      </c>
    </row>
    <row r="33" spans="2:16" x14ac:dyDescent="0.25">
      <c r="B33">
        <f>Result2_Orig_Clean!F33-SimWindow!F33</f>
        <v>-0.20000000000000018</v>
      </c>
      <c r="J33">
        <f t="shared" si="0"/>
        <v>0.20000000000000018</v>
      </c>
      <c r="O33" t="str">
        <f t="shared" si="1"/>
        <v/>
      </c>
      <c r="P33" t="str">
        <f t="shared" si="2"/>
        <v/>
      </c>
    </row>
    <row r="34" spans="2:16" x14ac:dyDescent="0.25">
      <c r="B34">
        <f>Result2_Orig_Clean!F34-SimWindow!F34</f>
        <v>-0.29999999999999982</v>
      </c>
      <c r="J34">
        <f t="shared" si="0"/>
        <v>0.29999999999999982</v>
      </c>
      <c r="O34" t="str">
        <f t="shared" si="1"/>
        <v/>
      </c>
      <c r="P34" t="str">
        <f t="shared" si="2"/>
        <v/>
      </c>
    </row>
    <row r="35" spans="2:16" x14ac:dyDescent="0.25">
      <c r="B35">
        <f>Result2_Orig_Clean!F35-SimWindow!F35</f>
        <v>-0.5</v>
      </c>
      <c r="J35">
        <f t="shared" si="0"/>
        <v>0.5</v>
      </c>
      <c r="O35" t="str">
        <f t="shared" si="1"/>
        <v/>
      </c>
      <c r="P35" t="str">
        <f t="shared" si="2"/>
        <v/>
      </c>
    </row>
    <row r="36" spans="2:16" x14ac:dyDescent="0.25">
      <c r="B36">
        <f>Result2_Orig_Clean!F36-SimWindow!F36</f>
        <v>-0.5</v>
      </c>
      <c r="J36">
        <f t="shared" si="0"/>
        <v>0.5</v>
      </c>
      <c r="O36" t="str">
        <f t="shared" si="1"/>
        <v/>
      </c>
      <c r="P36" t="str">
        <f t="shared" si="2"/>
        <v/>
      </c>
    </row>
    <row r="37" spans="2:16" x14ac:dyDescent="0.25">
      <c r="B37">
        <f>Result2_Orig_Clean!F37-SimWindow!F37</f>
        <v>-0.40000000000000036</v>
      </c>
      <c r="J37">
        <f t="shared" si="0"/>
        <v>0.40000000000000036</v>
      </c>
      <c r="O37" t="str">
        <f t="shared" si="1"/>
        <v/>
      </c>
      <c r="P37" t="str">
        <f t="shared" si="2"/>
        <v/>
      </c>
    </row>
    <row r="38" spans="2:16" x14ac:dyDescent="0.25">
      <c r="B38">
        <f>Result2_Orig_Clean!F38-SimWindow!F38</f>
        <v>0</v>
      </c>
      <c r="J38">
        <f t="shared" si="0"/>
        <v>0</v>
      </c>
      <c r="O38" t="str">
        <f t="shared" si="1"/>
        <v/>
      </c>
      <c r="P38" t="str">
        <f t="shared" si="2"/>
        <v/>
      </c>
    </row>
    <row r="39" spans="2:16" x14ac:dyDescent="0.25">
      <c r="B39">
        <f>Result2_Orig_Clean!F39-SimWindow!F39</f>
        <v>-0.20000000000000018</v>
      </c>
      <c r="J39">
        <f t="shared" si="0"/>
        <v>0.20000000000000018</v>
      </c>
      <c r="O39" t="str">
        <f t="shared" si="1"/>
        <v/>
      </c>
      <c r="P39" t="str">
        <f t="shared" si="2"/>
        <v/>
      </c>
    </row>
    <row r="40" spans="2:16" x14ac:dyDescent="0.25">
      <c r="B40">
        <f>Result2_Orig_Clean!F40-SimWindow!F40</f>
        <v>-0.40000000000000036</v>
      </c>
      <c r="J40">
        <f t="shared" si="0"/>
        <v>0.40000000000000036</v>
      </c>
      <c r="O40" t="str">
        <f t="shared" si="1"/>
        <v/>
      </c>
      <c r="P40" t="str">
        <f t="shared" si="2"/>
        <v/>
      </c>
    </row>
    <row r="41" spans="2:16" x14ac:dyDescent="0.25">
      <c r="B41">
        <f>Result2_Orig_Clean!F41-SimWindow!F41</f>
        <v>-0.30000000000000071</v>
      </c>
      <c r="J41">
        <f t="shared" si="0"/>
        <v>0.30000000000000071</v>
      </c>
      <c r="O41" t="str">
        <f t="shared" si="1"/>
        <v/>
      </c>
      <c r="P41" t="str">
        <f t="shared" si="2"/>
        <v/>
      </c>
    </row>
    <row r="42" spans="2:16" x14ac:dyDescent="0.25">
      <c r="B42">
        <f>Result2_Orig_Clean!F42-SimWindow!F42</f>
        <v>-0.20000000000000018</v>
      </c>
      <c r="J42">
        <f t="shared" si="0"/>
        <v>0.20000000000000018</v>
      </c>
      <c r="O42" t="str">
        <f t="shared" si="1"/>
        <v/>
      </c>
      <c r="P42" t="str">
        <f t="shared" si="2"/>
        <v/>
      </c>
    </row>
    <row r="43" spans="2:16" x14ac:dyDescent="0.25">
      <c r="B43">
        <f>Result2_Orig_Clean!F43-SimWindow!F43</f>
        <v>-0.29999999999999982</v>
      </c>
      <c r="J43">
        <f t="shared" si="0"/>
        <v>0.29999999999999982</v>
      </c>
      <c r="O43" t="str">
        <f t="shared" si="1"/>
        <v/>
      </c>
      <c r="P43" t="str">
        <f t="shared" si="2"/>
        <v/>
      </c>
    </row>
    <row r="44" spans="2:16" x14ac:dyDescent="0.25">
      <c r="B44">
        <f>Result2_Orig_Clean!F44-SimWindow!F44</f>
        <v>-0.20000000000000018</v>
      </c>
      <c r="J44">
        <f t="shared" si="0"/>
        <v>0.20000000000000018</v>
      </c>
      <c r="O44" t="str">
        <f t="shared" si="1"/>
        <v/>
      </c>
      <c r="P44" t="str">
        <f t="shared" si="2"/>
        <v/>
      </c>
    </row>
    <row r="45" spans="2:16" x14ac:dyDescent="0.25">
      <c r="B45">
        <f>Result2_Orig_Clean!F45-SimWindow!F45</f>
        <v>-0.29999999999999982</v>
      </c>
      <c r="J45">
        <f t="shared" si="0"/>
        <v>0.29999999999999982</v>
      </c>
      <c r="O45" t="str">
        <f t="shared" si="1"/>
        <v/>
      </c>
      <c r="P45" t="str">
        <f t="shared" si="2"/>
        <v/>
      </c>
    </row>
    <row r="46" spans="2:16" x14ac:dyDescent="0.25">
      <c r="B46">
        <f>Result2_Orig_Clean!F46-SimWindow!F46</f>
        <v>-0.29999999999999982</v>
      </c>
      <c r="J46">
        <f t="shared" si="0"/>
        <v>0.29999999999999982</v>
      </c>
      <c r="O46" t="str">
        <f t="shared" si="1"/>
        <v/>
      </c>
      <c r="P46" t="str">
        <f t="shared" si="2"/>
        <v/>
      </c>
    </row>
    <row r="47" spans="2:16" x14ac:dyDescent="0.25">
      <c r="B47">
        <f>Result2_Orig_Clean!F47-SimWindow!F47</f>
        <v>-0.5</v>
      </c>
      <c r="J47">
        <f t="shared" si="0"/>
        <v>0.5</v>
      </c>
      <c r="O47" t="str">
        <f t="shared" si="1"/>
        <v/>
      </c>
      <c r="P47" t="str">
        <f t="shared" si="2"/>
        <v/>
      </c>
    </row>
    <row r="48" spans="2:16" x14ac:dyDescent="0.25">
      <c r="B48">
        <f>Result2_Orig_Clean!F48-SimWindow!F48</f>
        <v>-0.5</v>
      </c>
      <c r="J48">
        <f t="shared" si="0"/>
        <v>0.5</v>
      </c>
      <c r="O48" t="str">
        <f t="shared" si="1"/>
        <v/>
      </c>
      <c r="P48" t="str">
        <f t="shared" si="2"/>
        <v/>
      </c>
    </row>
    <row r="49" spans="2:16" x14ac:dyDescent="0.25">
      <c r="B49">
        <f>Result2_Orig_Clean!F49-SimWindow!F49</f>
        <v>-0.5</v>
      </c>
      <c r="J49">
        <f t="shared" si="0"/>
        <v>0.5</v>
      </c>
      <c r="O49" t="str">
        <f t="shared" si="1"/>
        <v/>
      </c>
      <c r="P49" t="str">
        <f t="shared" si="2"/>
        <v/>
      </c>
    </row>
    <row r="50" spans="2:16" x14ac:dyDescent="0.25">
      <c r="B50">
        <f>Result2_Orig_Clean!F50-SimWindow!F50</f>
        <v>-0.5</v>
      </c>
      <c r="J50">
        <f t="shared" si="0"/>
        <v>0.5</v>
      </c>
      <c r="O50" t="str">
        <f t="shared" si="1"/>
        <v/>
      </c>
      <c r="P50" t="str">
        <f t="shared" si="2"/>
        <v/>
      </c>
    </row>
    <row r="51" spans="2:16" x14ac:dyDescent="0.25">
      <c r="B51">
        <f>Result2_Orig_Clean!F51-SimWindow!F51</f>
        <v>-0.40000000000000036</v>
      </c>
      <c r="J51">
        <f t="shared" si="0"/>
        <v>0.40000000000000036</v>
      </c>
      <c r="O51" t="str">
        <f t="shared" si="1"/>
        <v/>
      </c>
      <c r="P51" t="str">
        <f t="shared" si="2"/>
        <v/>
      </c>
    </row>
    <row r="52" spans="2:16" x14ac:dyDescent="0.25">
      <c r="B52">
        <f>Result2_Orig_Clean!F52-SimWindow!F52</f>
        <v>-0.5</v>
      </c>
      <c r="J52">
        <f t="shared" si="0"/>
        <v>0.5</v>
      </c>
      <c r="O52" t="str">
        <f t="shared" si="1"/>
        <v/>
      </c>
      <c r="P52" t="str">
        <f t="shared" si="2"/>
        <v/>
      </c>
    </row>
    <row r="53" spans="2:16" x14ac:dyDescent="0.25">
      <c r="B53">
        <f>Result2_Orig_Clean!F53-SimWindow!F53</f>
        <v>-0.20000000000000018</v>
      </c>
      <c r="J53">
        <f t="shared" si="0"/>
        <v>0.20000000000000018</v>
      </c>
      <c r="O53" t="str">
        <f t="shared" si="1"/>
        <v/>
      </c>
      <c r="P53" t="str">
        <f t="shared" si="2"/>
        <v/>
      </c>
    </row>
    <row r="54" spans="2:16" x14ac:dyDescent="0.25">
      <c r="B54">
        <f>Result2_Orig_Clean!F54-SimWindow!F54</f>
        <v>-0.29999999999999982</v>
      </c>
      <c r="J54">
        <f t="shared" si="0"/>
        <v>0.29999999999999982</v>
      </c>
      <c r="O54" t="str">
        <f t="shared" si="1"/>
        <v/>
      </c>
      <c r="P54" t="str">
        <f t="shared" si="2"/>
        <v/>
      </c>
    </row>
    <row r="55" spans="2:16" x14ac:dyDescent="0.25">
      <c r="B55">
        <f>Result2_Orig_Clean!F55-SimWindow!F55</f>
        <v>-9.9999999999999645E-2</v>
      </c>
      <c r="J55">
        <f t="shared" si="0"/>
        <v>9.9999999999999645E-2</v>
      </c>
      <c r="O55" t="str">
        <f t="shared" si="1"/>
        <v/>
      </c>
      <c r="P55" t="str">
        <f t="shared" si="2"/>
        <v/>
      </c>
    </row>
    <row r="56" spans="2:16" x14ac:dyDescent="0.25">
      <c r="B56">
        <f>Result2_Orig_Clean!F56-SimWindow!F56</f>
        <v>-0.30000000000000071</v>
      </c>
      <c r="J56">
        <f t="shared" si="0"/>
        <v>0.30000000000000071</v>
      </c>
      <c r="O56" t="str">
        <f t="shared" si="1"/>
        <v/>
      </c>
      <c r="P56" t="str">
        <f t="shared" si="2"/>
        <v/>
      </c>
    </row>
    <row r="57" spans="2:16" x14ac:dyDescent="0.25">
      <c r="B57">
        <f>Result2_Orig_Clean!F57-SimWindow!F57</f>
        <v>-0.40000000000000036</v>
      </c>
      <c r="J57">
        <f t="shared" si="0"/>
        <v>0.40000000000000036</v>
      </c>
      <c r="O57" t="str">
        <f t="shared" si="1"/>
        <v/>
      </c>
      <c r="P57" t="str">
        <f t="shared" si="2"/>
        <v/>
      </c>
    </row>
    <row r="58" spans="2:16" x14ac:dyDescent="0.25">
      <c r="B58">
        <f>Result2_Orig_Clean!F58-SimWindow!F58</f>
        <v>-0.30000000000000071</v>
      </c>
      <c r="J58">
        <f t="shared" si="0"/>
        <v>0.30000000000000071</v>
      </c>
      <c r="O58" t="str">
        <f t="shared" si="1"/>
        <v/>
      </c>
      <c r="P58" t="str">
        <f t="shared" si="2"/>
        <v/>
      </c>
    </row>
    <row r="59" spans="2:16" x14ac:dyDescent="0.25">
      <c r="B59">
        <f>Result2_Orig_Clean!F59-SimWindow!F59</f>
        <v>-0.29999999999999982</v>
      </c>
      <c r="J59">
        <f t="shared" si="0"/>
        <v>0.29999999999999982</v>
      </c>
      <c r="O59" t="str">
        <f t="shared" si="1"/>
        <v/>
      </c>
      <c r="P59" t="str">
        <f t="shared" si="2"/>
        <v/>
      </c>
    </row>
    <row r="60" spans="2:16" x14ac:dyDescent="0.25">
      <c r="B60">
        <f>Result2_Orig_Clean!F60-SimWindow!F60</f>
        <v>-0.29999999999999982</v>
      </c>
      <c r="J60">
        <f t="shared" si="0"/>
        <v>0.29999999999999982</v>
      </c>
      <c r="O60" t="str">
        <f t="shared" si="1"/>
        <v/>
      </c>
      <c r="P60" t="str">
        <f t="shared" si="2"/>
        <v/>
      </c>
    </row>
    <row r="61" spans="2:16" x14ac:dyDescent="0.25">
      <c r="B61">
        <f>Result2_Orig_Clean!F61-SimWindow!F61</f>
        <v>-0.39999999999999947</v>
      </c>
      <c r="J61">
        <f t="shared" si="0"/>
        <v>0.39999999999999947</v>
      </c>
      <c r="O61" t="str">
        <f t="shared" si="1"/>
        <v/>
      </c>
      <c r="P61" t="str">
        <f t="shared" si="2"/>
        <v/>
      </c>
    </row>
    <row r="62" spans="2:16" x14ac:dyDescent="0.25">
      <c r="B62">
        <f>Result2_Orig_Clean!F62-SimWindow!F62</f>
        <v>-0.30000000000000071</v>
      </c>
      <c r="J62">
        <f t="shared" si="0"/>
        <v>0.30000000000000071</v>
      </c>
      <c r="O62" t="str">
        <f t="shared" si="1"/>
        <v/>
      </c>
      <c r="P62" t="str">
        <f t="shared" si="2"/>
        <v/>
      </c>
    </row>
    <row r="63" spans="2:16" x14ac:dyDescent="0.25">
      <c r="B63">
        <f>Result2_Orig_Clean!F63-SimWindow!F63</f>
        <v>-0.29999999999999982</v>
      </c>
      <c r="J63">
        <f t="shared" si="0"/>
        <v>0.29999999999999982</v>
      </c>
      <c r="O63" t="str">
        <f t="shared" si="1"/>
        <v/>
      </c>
      <c r="P63" t="str">
        <f t="shared" si="2"/>
        <v/>
      </c>
    </row>
    <row r="64" spans="2:16" x14ac:dyDescent="0.25">
      <c r="B64">
        <f>Result2_Orig_Clean!F64-SimWindow!F64</f>
        <v>-0.29999999999999982</v>
      </c>
      <c r="J64">
        <f t="shared" si="0"/>
        <v>0.29999999999999982</v>
      </c>
      <c r="O64" t="str">
        <f t="shared" si="1"/>
        <v/>
      </c>
      <c r="P64" t="str">
        <f t="shared" si="2"/>
        <v/>
      </c>
    </row>
    <row r="65" spans="2:16" x14ac:dyDescent="0.25">
      <c r="B65">
        <f>Result2_Orig_Clean!F65-SimWindow!F65</f>
        <v>-9.9999999999999645E-2</v>
      </c>
      <c r="J65">
        <f t="shared" si="0"/>
        <v>9.9999999999999645E-2</v>
      </c>
      <c r="O65" t="str">
        <f t="shared" si="1"/>
        <v/>
      </c>
      <c r="P65" t="str">
        <f t="shared" si="2"/>
        <v/>
      </c>
    </row>
    <row r="66" spans="2:16" x14ac:dyDescent="0.25">
      <c r="B66">
        <f>Result2_Orig_Clean!F66-SimWindow!F66</f>
        <v>-0.20000000000000018</v>
      </c>
      <c r="J66">
        <f t="shared" si="0"/>
        <v>0.20000000000000018</v>
      </c>
      <c r="O66" t="str">
        <f t="shared" si="1"/>
        <v/>
      </c>
      <c r="P66" t="str">
        <f t="shared" si="2"/>
        <v/>
      </c>
    </row>
    <row r="67" spans="2:16" x14ac:dyDescent="0.25">
      <c r="B67">
        <f>Result2_Orig_Clean!F67-SimWindow!F67</f>
        <v>-0.29999999999999982</v>
      </c>
      <c r="J67">
        <f t="shared" ref="J67:J130" si="3">ABS(B67)</f>
        <v>0.29999999999999982</v>
      </c>
      <c r="O67" t="str">
        <f t="shared" ref="O67:O130" si="4">IF(B67 = 1, 1111,"")</f>
        <v/>
      </c>
      <c r="P67" t="str">
        <f t="shared" ref="P67:P130" si="5">IF(B67=-1,11111,"")</f>
        <v/>
      </c>
    </row>
    <row r="68" spans="2:16" x14ac:dyDescent="0.25">
      <c r="B68">
        <f>Result2_Orig_Clean!F68-SimWindow!F68</f>
        <v>-0.29999999999999982</v>
      </c>
      <c r="J68">
        <f t="shared" si="3"/>
        <v>0.29999999999999982</v>
      </c>
      <c r="O68" t="str">
        <f t="shared" si="4"/>
        <v/>
      </c>
      <c r="P68" t="str">
        <f t="shared" si="5"/>
        <v/>
      </c>
    </row>
    <row r="69" spans="2:16" x14ac:dyDescent="0.25">
      <c r="B69">
        <f>Result2_Orig_Clean!F69-SimWindow!F69</f>
        <v>-0.20000000000000018</v>
      </c>
      <c r="J69">
        <f t="shared" si="3"/>
        <v>0.20000000000000018</v>
      </c>
      <c r="O69" t="str">
        <f t="shared" si="4"/>
        <v/>
      </c>
      <c r="P69" t="str">
        <f t="shared" si="5"/>
        <v/>
      </c>
    </row>
    <row r="70" spans="2:16" x14ac:dyDescent="0.25">
      <c r="B70">
        <f>Result2_Orig_Clean!F70-SimWindow!F70</f>
        <v>-0.40000000000000036</v>
      </c>
      <c r="J70">
        <f t="shared" si="3"/>
        <v>0.40000000000000036</v>
      </c>
      <c r="O70" t="str">
        <f t="shared" si="4"/>
        <v/>
      </c>
      <c r="P70" t="str">
        <f t="shared" si="5"/>
        <v/>
      </c>
    </row>
    <row r="71" spans="2:16" x14ac:dyDescent="0.25">
      <c r="B71">
        <f>Result2_Orig_Clean!F71-SimWindow!F71</f>
        <v>-0.20000000000000018</v>
      </c>
      <c r="J71">
        <f t="shared" si="3"/>
        <v>0.20000000000000018</v>
      </c>
      <c r="O71" t="str">
        <f t="shared" si="4"/>
        <v/>
      </c>
      <c r="P71" t="str">
        <f t="shared" si="5"/>
        <v/>
      </c>
    </row>
    <row r="72" spans="2:16" x14ac:dyDescent="0.25">
      <c r="B72">
        <f>Result2_Orig_Clean!F72-SimWindow!F72</f>
        <v>-0.30000000000000071</v>
      </c>
      <c r="J72">
        <f t="shared" si="3"/>
        <v>0.30000000000000071</v>
      </c>
      <c r="O72" t="str">
        <f t="shared" si="4"/>
        <v/>
      </c>
      <c r="P72" t="str">
        <f t="shared" si="5"/>
        <v/>
      </c>
    </row>
    <row r="73" spans="2:16" x14ac:dyDescent="0.25">
      <c r="B73">
        <f>Result2_Orig_Clean!F73-SimWindow!F73</f>
        <v>-0.30000000000000071</v>
      </c>
      <c r="J73">
        <f t="shared" si="3"/>
        <v>0.30000000000000071</v>
      </c>
      <c r="O73" t="str">
        <f t="shared" si="4"/>
        <v/>
      </c>
      <c r="P73" t="str">
        <f t="shared" si="5"/>
        <v/>
      </c>
    </row>
    <row r="74" spans="2:16" x14ac:dyDescent="0.25">
      <c r="B74">
        <f>Result2_Orig_Clean!F74-SimWindow!F74</f>
        <v>-0.29999999999999982</v>
      </c>
      <c r="J74">
        <f t="shared" si="3"/>
        <v>0.29999999999999982</v>
      </c>
      <c r="O74" t="str">
        <f t="shared" si="4"/>
        <v/>
      </c>
      <c r="P74" t="str">
        <f t="shared" si="5"/>
        <v/>
      </c>
    </row>
    <row r="75" spans="2:16" x14ac:dyDescent="0.25">
      <c r="B75">
        <f>Result2_Orig_Clean!F75-SimWindow!F75</f>
        <v>-0.20000000000000107</v>
      </c>
      <c r="J75">
        <f t="shared" si="3"/>
        <v>0.20000000000000107</v>
      </c>
      <c r="O75" t="str">
        <f t="shared" si="4"/>
        <v/>
      </c>
      <c r="P75" t="str">
        <f t="shared" si="5"/>
        <v/>
      </c>
    </row>
    <row r="76" spans="2:16" x14ac:dyDescent="0.25">
      <c r="B76">
        <f>Result2_Orig_Clean!F76-SimWindow!F76</f>
        <v>-0.29999999999999982</v>
      </c>
      <c r="J76">
        <f t="shared" si="3"/>
        <v>0.29999999999999982</v>
      </c>
      <c r="O76" t="str">
        <f t="shared" si="4"/>
        <v/>
      </c>
      <c r="P76" t="str">
        <f t="shared" si="5"/>
        <v/>
      </c>
    </row>
    <row r="77" spans="2:16" x14ac:dyDescent="0.25">
      <c r="B77">
        <f>Result2_Orig_Clean!F77-SimWindow!F77</f>
        <v>-9.9999999999999645E-2</v>
      </c>
      <c r="J77">
        <f t="shared" si="3"/>
        <v>9.9999999999999645E-2</v>
      </c>
      <c r="O77" t="str">
        <f t="shared" si="4"/>
        <v/>
      </c>
      <c r="P77" t="str">
        <f t="shared" si="5"/>
        <v/>
      </c>
    </row>
    <row r="78" spans="2:16" x14ac:dyDescent="0.25">
      <c r="B78">
        <f>Result2_Orig_Clean!F78-SimWindow!F78</f>
        <v>-9.9999999999999645E-2</v>
      </c>
      <c r="J78">
        <f t="shared" si="3"/>
        <v>9.9999999999999645E-2</v>
      </c>
      <c r="O78" t="str">
        <f t="shared" si="4"/>
        <v/>
      </c>
      <c r="P78" t="str">
        <f t="shared" si="5"/>
        <v/>
      </c>
    </row>
    <row r="79" spans="2:16" x14ac:dyDescent="0.25">
      <c r="B79">
        <f>Result2_Orig_Clean!F79-SimWindow!F79</f>
        <v>-0.40000000000000036</v>
      </c>
      <c r="J79">
        <f t="shared" si="3"/>
        <v>0.40000000000000036</v>
      </c>
      <c r="O79" t="str">
        <f t="shared" si="4"/>
        <v/>
      </c>
      <c r="P79" t="str">
        <f t="shared" si="5"/>
        <v/>
      </c>
    </row>
    <row r="80" spans="2:16" x14ac:dyDescent="0.25">
      <c r="B80">
        <f>Result2_Orig_Clean!F80-SimWindow!F80</f>
        <v>-0.20000000000000018</v>
      </c>
      <c r="J80">
        <f t="shared" si="3"/>
        <v>0.20000000000000018</v>
      </c>
      <c r="O80" t="str">
        <f t="shared" si="4"/>
        <v/>
      </c>
      <c r="P80" t="str">
        <f t="shared" si="5"/>
        <v/>
      </c>
    </row>
    <row r="81" spans="2:16" x14ac:dyDescent="0.25">
      <c r="B81">
        <f>Result2_Orig_Clean!F81-SimWindow!F81</f>
        <v>-0.29999999999999982</v>
      </c>
      <c r="J81">
        <f t="shared" si="3"/>
        <v>0.29999999999999982</v>
      </c>
      <c r="O81" t="str">
        <f t="shared" si="4"/>
        <v/>
      </c>
      <c r="P81" t="str">
        <f t="shared" si="5"/>
        <v/>
      </c>
    </row>
    <row r="82" spans="2:16" x14ac:dyDescent="0.25">
      <c r="B82">
        <f>Result2_Orig_Clean!F82-SimWindow!F82</f>
        <v>-0.29999999999999982</v>
      </c>
      <c r="J82">
        <f t="shared" si="3"/>
        <v>0.29999999999999982</v>
      </c>
      <c r="O82" t="str">
        <f t="shared" si="4"/>
        <v/>
      </c>
      <c r="P82" t="str">
        <f t="shared" si="5"/>
        <v/>
      </c>
    </row>
    <row r="83" spans="2:16" x14ac:dyDescent="0.25">
      <c r="B83">
        <f>Result2_Orig_Clean!F83-SimWindow!F83</f>
        <v>-0.29999999999999982</v>
      </c>
      <c r="J83">
        <f t="shared" si="3"/>
        <v>0.29999999999999982</v>
      </c>
      <c r="O83" t="str">
        <f t="shared" si="4"/>
        <v/>
      </c>
      <c r="P83" t="str">
        <f t="shared" si="5"/>
        <v/>
      </c>
    </row>
    <row r="84" spans="2:16" x14ac:dyDescent="0.25">
      <c r="B84">
        <f>Result2_Orig_Clean!F84-SimWindow!F84</f>
        <v>-0.29999999999999982</v>
      </c>
      <c r="J84">
        <f t="shared" si="3"/>
        <v>0.29999999999999982</v>
      </c>
      <c r="O84" t="str">
        <f t="shared" si="4"/>
        <v/>
      </c>
      <c r="P84" t="str">
        <f t="shared" si="5"/>
        <v/>
      </c>
    </row>
    <row r="85" spans="2:16" x14ac:dyDescent="0.25">
      <c r="B85">
        <f>Result2_Orig_Clean!F85-SimWindow!F85</f>
        <v>-0.20000000000000018</v>
      </c>
      <c r="J85">
        <f t="shared" si="3"/>
        <v>0.20000000000000018</v>
      </c>
      <c r="O85" t="str">
        <f t="shared" si="4"/>
        <v/>
      </c>
      <c r="P85" t="str">
        <f t="shared" si="5"/>
        <v/>
      </c>
    </row>
    <row r="86" spans="2:16" x14ac:dyDescent="0.25">
      <c r="B86">
        <f>Result2_Orig_Clean!F86-SimWindow!F86</f>
        <v>-0.20000000000000018</v>
      </c>
      <c r="J86">
        <f t="shared" si="3"/>
        <v>0.20000000000000018</v>
      </c>
      <c r="O86" t="str">
        <f t="shared" si="4"/>
        <v/>
      </c>
      <c r="P86" t="str">
        <f t="shared" si="5"/>
        <v/>
      </c>
    </row>
    <row r="87" spans="2:16" x14ac:dyDescent="0.25">
      <c r="B87">
        <f>Result2_Orig_Clean!F87-SimWindow!F87</f>
        <v>-0.20000000000000018</v>
      </c>
      <c r="J87">
        <f t="shared" si="3"/>
        <v>0.20000000000000018</v>
      </c>
      <c r="O87" t="str">
        <f t="shared" si="4"/>
        <v/>
      </c>
      <c r="P87" t="str">
        <f t="shared" si="5"/>
        <v/>
      </c>
    </row>
    <row r="88" spans="2:16" x14ac:dyDescent="0.25">
      <c r="B88">
        <f>Result2_Orig_Clean!F88-SimWindow!F88</f>
        <v>-0.40000000000000036</v>
      </c>
      <c r="J88">
        <f t="shared" si="3"/>
        <v>0.40000000000000036</v>
      </c>
      <c r="O88" t="str">
        <f t="shared" si="4"/>
        <v/>
      </c>
      <c r="P88" t="str">
        <f t="shared" si="5"/>
        <v/>
      </c>
    </row>
    <row r="89" spans="2:16" x14ac:dyDescent="0.25">
      <c r="B89">
        <f>Result2_Orig_Clean!F89-SimWindow!F89</f>
        <v>-0.40000000000000036</v>
      </c>
      <c r="J89">
        <f t="shared" si="3"/>
        <v>0.40000000000000036</v>
      </c>
      <c r="O89" t="str">
        <f t="shared" si="4"/>
        <v/>
      </c>
      <c r="P89" t="str">
        <f t="shared" si="5"/>
        <v/>
      </c>
    </row>
    <row r="90" spans="2:16" x14ac:dyDescent="0.25">
      <c r="B90">
        <f>Result2_Orig_Clean!F90-SimWindow!F90</f>
        <v>-9.9999999999999645E-2</v>
      </c>
      <c r="J90">
        <f t="shared" si="3"/>
        <v>9.9999999999999645E-2</v>
      </c>
      <c r="O90" t="str">
        <f t="shared" si="4"/>
        <v/>
      </c>
      <c r="P90" t="str">
        <f t="shared" si="5"/>
        <v/>
      </c>
    </row>
    <row r="91" spans="2:16" x14ac:dyDescent="0.25">
      <c r="B91">
        <f>Result2_Orig_Clean!F91-SimWindow!F91</f>
        <v>-0.39999999999999947</v>
      </c>
      <c r="J91">
        <f t="shared" si="3"/>
        <v>0.39999999999999947</v>
      </c>
      <c r="O91" t="str">
        <f t="shared" si="4"/>
        <v/>
      </c>
      <c r="P91" t="str">
        <f t="shared" si="5"/>
        <v/>
      </c>
    </row>
    <row r="92" spans="2:16" x14ac:dyDescent="0.25">
      <c r="B92">
        <f>Result2_Orig_Clean!F92-SimWindow!F92</f>
        <v>-0.5</v>
      </c>
      <c r="J92">
        <f t="shared" si="3"/>
        <v>0.5</v>
      </c>
      <c r="O92" t="str">
        <f t="shared" si="4"/>
        <v/>
      </c>
      <c r="P92" t="str">
        <f t="shared" si="5"/>
        <v/>
      </c>
    </row>
    <row r="93" spans="2:16" x14ac:dyDescent="0.25">
      <c r="B93">
        <f>Result2_Orig_Clean!F93-SimWindow!F93</f>
        <v>-0.5</v>
      </c>
      <c r="J93">
        <f t="shared" si="3"/>
        <v>0.5</v>
      </c>
      <c r="O93" t="str">
        <f t="shared" si="4"/>
        <v/>
      </c>
      <c r="P93" t="str">
        <f t="shared" si="5"/>
        <v/>
      </c>
    </row>
    <row r="94" spans="2:16" x14ac:dyDescent="0.25">
      <c r="B94">
        <f>Result2_Orig_Clean!F94-SimWindow!F94</f>
        <v>-0.5</v>
      </c>
      <c r="J94">
        <f t="shared" si="3"/>
        <v>0.5</v>
      </c>
      <c r="O94" t="str">
        <f t="shared" si="4"/>
        <v/>
      </c>
      <c r="P94" t="str">
        <f t="shared" si="5"/>
        <v/>
      </c>
    </row>
    <row r="95" spans="2:16" x14ac:dyDescent="0.25">
      <c r="B95">
        <f>Result2_Orig_Clean!F95-SimWindow!F95</f>
        <v>-9.9999999999999645E-2</v>
      </c>
      <c r="J95">
        <f t="shared" si="3"/>
        <v>9.9999999999999645E-2</v>
      </c>
      <c r="O95" t="str">
        <f t="shared" si="4"/>
        <v/>
      </c>
      <c r="P95" t="str">
        <f t="shared" si="5"/>
        <v/>
      </c>
    </row>
    <row r="96" spans="2:16" x14ac:dyDescent="0.25">
      <c r="B96">
        <f>Result2_Orig_Clean!F96-SimWindow!F96</f>
        <v>-0.5</v>
      </c>
      <c r="J96">
        <f t="shared" si="3"/>
        <v>0.5</v>
      </c>
      <c r="O96" t="str">
        <f t="shared" si="4"/>
        <v/>
      </c>
      <c r="P96" t="str">
        <f t="shared" si="5"/>
        <v/>
      </c>
    </row>
    <row r="97" spans="2:16" x14ac:dyDescent="0.25">
      <c r="B97">
        <f>Result2_Orig_Clean!F97-SimWindow!F97</f>
        <v>-0.5</v>
      </c>
      <c r="J97">
        <f t="shared" si="3"/>
        <v>0.5</v>
      </c>
      <c r="O97" t="str">
        <f t="shared" si="4"/>
        <v/>
      </c>
      <c r="P97" t="str">
        <f t="shared" si="5"/>
        <v/>
      </c>
    </row>
    <row r="98" spans="2:16" x14ac:dyDescent="0.25">
      <c r="B98">
        <f>Result2_Orig_Clean!F98-SimWindow!F98</f>
        <v>-0.5</v>
      </c>
      <c r="J98">
        <f t="shared" si="3"/>
        <v>0.5</v>
      </c>
      <c r="O98" t="str">
        <f t="shared" si="4"/>
        <v/>
      </c>
      <c r="P98" t="str">
        <f t="shared" si="5"/>
        <v/>
      </c>
    </row>
    <row r="99" spans="2:16" x14ac:dyDescent="0.25">
      <c r="B99">
        <f>Result2_Orig_Clean!F99-SimWindow!F99</f>
        <v>-0.60000000000000053</v>
      </c>
      <c r="J99">
        <f t="shared" si="3"/>
        <v>0.60000000000000053</v>
      </c>
      <c r="O99" t="str">
        <f t="shared" si="4"/>
        <v/>
      </c>
      <c r="P99" t="str">
        <f t="shared" si="5"/>
        <v/>
      </c>
    </row>
    <row r="100" spans="2:16" x14ac:dyDescent="0.25">
      <c r="B100">
        <f>Result2_Orig_Clean!F100-SimWindow!F100</f>
        <v>-0.60000000000000053</v>
      </c>
      <c r="J100">
        <f t="shared" si="3"/>
        <v>0.60000000000000053</v>
      </c>
      <c r="O100" t="str">
        <f t="shared" si="4"/>
        <v/>
      </c>
      <c r="P100" t="str">
        <f t="shared" si="5"/>
        <v/>
      </c>
    </row>
    <row r="101" spans="2:16" x14ac:dyDescent="0.25">
      <c r="B101">
        <f>Result2_Orig_Clean!F101-SimWindow!F101</f>
        <v>-0.59999999999999964</v>
      </c>
      <c r="J101">
        <f t="shared" si="3"/>
        <v>0.59999999999999964</v>
      </c>
      <c r="O101" t="str">
        <f t="shared" si="4"/>
        <v/>
      </c>
      <c r="P101" t="str">
        <f t="shared" si="5"/>
        <v/>
      </c>
    </row>
    <row r="102" spans="2:16" x14ac:dyDescent="0.25">
      <c r="B102">
        <f>Result2_Orig_Clean!F102-SimWindow!F102</f>
        <v>-0.60000000000000053</v>
      </c>
      <c r="J102">
        <f t="shared" si="3"/>
        <v>0.60000000000000053</v>
      </c>
      <c r="O102" t="str">
        <f t="shared" si="4"/>
        <v/>
      </c>
      <c r="P102" t="str">
        <f t="shared" si="5"/>
        <v/>
      </c>
    </row>
    <row r="103" spans="2:16" x14ac:dyDescent="0.25">
      <c r="B103">
        <f>Result2_Orig_Clean!F103-SimWindow!F103</f>
        <v>-0.40000000000000036</v>
      </c>
      <c r="J103">
        <f t="shared" si="3"/>
        <v>0.40000000000000036</v>
      </c>
      <c r="O103" t="str">
        <f t="shared" si="4"/>
        <v/>
      </c>
      <c r="P103" t="str">
        <f t="shared" si="5"/>
        <v/>
      </c>
    </row>
    <row r="104" spans="2:16" x14ac:dyDescent="0.25">
      <c r="B104">
        <f>Result2_Orig_Clean!F104-SimWindow!F104</f>
        <v>-0.40000000000000036</v>
      </c>
      <c r="J104">
        <f t="shared" si="3"/>
        <v>0.40000000000000036</v>
      </c>
      <c r="O104" t="str">
        <f t="shared" si="4"/>
        <v/>
      </c>
      <c r="P104" t="str">
        <f t="shared" si="5"/>
        <v/>
      </c>
    </row>
    <row r="105" spans="2:16" x14ac:dyDescent="0.25">
      <c r="B105">
        <f>Result2_Orig_Clean!F105-SimWindow!F105</f>
        <v>-0.20000000000000018</v>
      </c>
      <c r="J105">
        <f t="shared" si="3"/>
        <v>0.20000000000000018</v>
      </c>
      <c r="O105" t="str">
        <f t="shared" si="4"/>
        <v/>
      </c>
      <c r="P105" t="str">
        <f t="shared" si="5"/>
        <v/>
      </c>
    </row>
    <row r="106" spans="2:16" x14ac:dyDescent="0.25">
      <c r="B106">
        <f>Result2_Orig_Clean!F106-SimWindow!F106</f>
        <v>-0.40000000000000036</v>
      </c>
      <c r="J106">
        <f t="shared" si="3"/>
        <v>0.40000000000000036</v>
      </c>
      <c r="O106" t="str">
        <f t="shared" si="4"/>
        <v/>
      </c>
      <c r="P106" t="str">
        <f t="shared" si="5"/>
        <v/>
      </c>
    </row>
    <row r="107" spans="2:16" x14ac:dyDescent="0.25">
      <c r="B107">
        <f>Result2_Orig_Clean!F107-SimWindow!F107</f>
        <v>-0.20000000000000018</v>
      </c>
      <c r="J107">
        <f t="shared" si="3"/>
        <v>0.20000000000000018</v>
      </c>
      <c r="O107" t="str">
        <f t="shared" si="4"/>
        <v/>
      </c>
      <c r="P107" t="str">
        <f t="shared" si="5"/>
        <v/>
      </c>
    </row>
    <row r="108" spans="2:16" x14ac:dyDescent="0.25">
      <c r="B108">
        <f>Result2_Orig_Clean!F108-SimWindow!F108</f>
        <v>-0.29999999999999982</v>
      </c>
      <c r="J108">
        <f t="shared" si="3"/>
        <v>0.29999999999999982</v>
      </c>
      <c r="O108" t="str">
        <f t="shared" si="4"/>
        <v/>
      </c>
      <c r="P108" t="str">
        <f t="shared" si="5"/>
        <v/>
      </c>
    </row>
    <row r="109" spans="2:16" x14ac:dyDescent="0.25">
      <c r="B109">
        <f>Result2_Orig_Clean!F109-SimWindow!F109</f>
        <v>-0.20000000000000018</v>
      </c>
      <c r="J109">
        <f t="shared" si="3"/>
        <v>0.20000000000000018</v>
      </c>
      <c r="O109" t="str">
        <f t="shared" si="4"/>
        <v/>
      </c>
      <c r="P109" t="str">
        <f t="shared" si="5"/>
        <v/>
      </c>
    </row>
    <row r="110" spans="2:16" x14ac:dyDescent="0.25">
      <c r="B110">
        <f>Result2_Orig_Clean!F110-SimWindow!F110</f>
        <v>-0.39999999999999947</v>
      </c>
      <c r="J110">
        <f t="shared" si="3"/>
        <v>0.39999999999999947</v>
      </c>
      <c r="O110" t="str">
        <f t="shared" si="4"/>
        <v/>
      </c>
      <c r="P110" t="str">
        <f t="shared" si="5"/>
        <v/>
      </c>
    </row>
    <row r="111" spans="2:16" x14ac:dyDescent="0.25">
      <c r="B111">
        <f>Result2_Orig_Clean!F111-SimWindow!F111</f>
        <v>-0.20000000000000018</v>
      </c>
      <c r="J111">
        <f t="shared" si="3"/>
        <v>0.20000000000000018</v>
      </c>
      <c r="O111" t="str">
        <f t="shared" si="4"/>
        <v/>
      </c>
      <c r="P111" t="str">
        <f t="shared" si="5"/>
        <v/>
      </c>
    </row>
    <row r="112" spans="2:16" x14ac:dyDescent="0.25">
      <c r="B112">
        <f>Result2_Orig_Clean!F112-SimWindow!F112</f>
        <v>-0.20000000000000018</v>
      </c>
      <c r="J112">
        <f t="shared" si="3"/>
        <v>0.20000000000000018</v>
      </c>
      <c r="O112" t="str">
        <f t="shared" si="4"/>
        <v/>
      </c>
      <c r="P112" t="str">
        <f t="shared" si="5"/>
        <v/>
      </c>
    </row>
    <row r="113" spans="2:16" x14ac:dyDescent="0.25">
      <c r="B113">
        <f>Result2_Orig_Clean!F113-SimWindow!F113</f>
        <v>-0.30000000000000071</v>
      </c>
      <c r="J113">
        <f t="shared" si="3"/>
        <v>0.30000000000000071</v>
      </c>
      <c r="O113" t="str">
        <f t="shared" si="4"/>
        <v/>
      </c>
      <c r="P113" t="str">
        <f t="shared" si="5"/>
        <v/>
      </c>
    </row>
    <row r="114" spans="2:16" x14ac:dyDescent="0.25">
      <c r="B114">
        <f>Result2_Orig_Clean!F114-SimWindow!F114</f>
        <v>-0.29999999999999982</v>
      </c>
      <c r="J114">
        <f t="shared" si="3"/>
        <v>0.29999999999999982</v>
      </c>
      <c r="O114" t="str">
        <f t="shared" si="4"/>
        <v/>
      </c>
      <c r="P114" t="str">
        <f t="shared" si="5"/>
        <v/>
      </c>
    </row>
    <row r="115" spans="2:16" x14ac:dyDescent="0.25">
      <c r="B115">
        <f>Result2_Orig_Clean!F115-SimWindow!F115</f>
        <v>-0.40000000000000036</v>
      </c>
      <c r="J115">
        <f t="shared" si="3"/>
        <v>0.40000000000000036</v>
      </c>
      <c r="O115" t="str">
        <f t="shared" si="4"/>
        <v/>
      </c>
      <c r="P115" t="str">
        <f t="shared" si="5"/>
        <v/>
      </c>
    </row>
    <row r="116" spans="2:16" x14ac:dyDescent="0.25">
      <c r="B116">
        <f>Result2_Orig_Clean!F116-SimWindow!F116</f>
        <v>-0.40000000000000036</v>
      </c>
      <c r="J116">
        <f t="shared" si="3"/>
        <v>0.40000000000000036</v>
      </c>
      <c r="O116" t="str">
        <f t="shared" si="4"/>
        <v/>
      </c>
      <c r="P116" t="str">
        <f t="shared" si="5"/>
        <v/>
      </c>
    </row>
    <row r="117" spans="2:16" x14ac:dyDescent="0.25">
      <c r="B117">
        <f>Result2_Orig_Clean!F117-SimWindow!F117</f>
        <v>-0.40000000000000036</v>
      </c>
      <c r="J117">
        <f t="shared" si="3"/>
        <v>0.40000000000000036</v>
      </c>
      <c r="O117" t="str">
        <f t="shared" si="4"/>
        <v/>
      </c>
      <c r="P117" t="str">
        <f t="shared" si="5"/>
        <v/>
      </c>
    </row>
    <row r="118" spans="2:16" x14ac:dyDescent="0.25">
      <c r="B118">
        <f>Result2_Orig_Clean!F118-SimWindow!F118</f>
        <v>-9.9999999999999645E-2</v>
      </c>
      <c r="J118">
        <f t="shared" si="3"/>
        <v>9.9999999999999645E-2</v>
      </c>
      <c r="O118" t="str">
        <f t="shared" si="4"/>
        <v/>
      </c>
      <c r="P118" t="str">
        <f t="shared" si="5"/>
        <v/>
      </c>
    </row>
    <row r="119" spans="2:16" x14ac:dyDescent="0.25">
      <c r="B119">
        <f>Result2_Orig_Clean!F119-SimWindow!F119</f>
        <v>-0.29999999999999982</v>
      </c>
      <c r="J119">
        <f t="shared" si="3"/>
        <v>0.29999999999999982</v>
      </c>
      <c r="O119" t="str">
        <f t="shared" si="4"/>
        <v/>
      </c>
      <c r="P119" t="str">
        <f t="shared" si="5"/>
        <v/>
      </c>
    </row>
    <row r="120" spans="2:16" x14ac:dyDescent="0.25">
      <c r="B120">
        <f>Result2_Orig_Clean!F120-SimWindow!F120</f>
        <v>-0.20000000000000018</v>
      </c>
      <c r="J120">
        <f t="shared" si="3"/>
        <v>0.20000000000000018</v>
      </c>
      <c r="O120" t="str">
        <f t="shared" si="4"/>
        <v/>
      </c>
      <c r="P120" t="str">
        <f t="shared" si="5"/>
        <v/>
      </c>
    </row>
    <row r="121" spans="2:16" x14ac:dyDescent="0.25">
      <c r="B121">
        <f>Result2_Orig_Clean!F121-SimWindow!F121</f>
        <v>-0.10000000000000053</v>
      </c>
      <c r="J121">
        <f t="shared" si="3"/>
        <v>0.10000000000000053</v>
      </c>
      <c r="O121" t="str">
        <f t="shared" si="4"/>
        <v/>
      </c>
      <c r="P121" t="str">
        <f t="shared" si="5"/>
        <v/>
      </c>
    </row>
    <row r="122" spans="2:16" x14ac:dyDescent="0.25">
      <c r="B122">
        <f>Result2_Orig_Clean!F122-SimWindow!F122</f>
        <v>-0.10000000000000053</v>
      </c>
      <c r="J122">
        <f t="shared" si="3"/>
        <v>0.10000000000000053</v>
      </c>
      <c r="O122" t="str">
        <f t="shared" si="4"/>
        <v/>
      </c>
      <c r="P122" t="str">
        <f t="shared" si="5"/>
        <v/>
      </c>
    </row>
    <row r="123" spans="2:16" x14ac:dyDescent="0.25">
      <c r="B123">
        <f>Result2_Orig_Clean!F123-SimWindow!F123</f>
        <v>0</v>
      </c>
      <c r="J123">
        <f t="shared" si="3"/>
        <v>0</v>
      </c>
      <c r="O123" t="str">
        <f t="shared" si="4"/>
        <v/>
      </c>
      <c r="P123" t="str">
        <f t="shared" si="5"/>
        <v/>
      </c>
    </row>
    <row r="124" spans="2:16" x14ac:dyDescent="0.25">
      <c r="B124">
        <f>Result2_Orig_Clean!F124-SimWindow!F124</f>
        <v>9.9999999999999645E-2</v>
      </c>
      <c r="J124">
        <f t="shared" si="3"/>
        <v>9.9999999999999645E-2</v>
      </c>
      <c r="O124" t="str">
        <f t="shared" si="4"/>
        <v/>
      </c>
      <c r="P124" t="str">
        <f t="shared" si="5"/>
        <v/>
      </c>
    </row>
    <row r="125" spans="2:16" x14ac:dyDescent="0.25">
      <c r="B125">
        <f>Result2_Orig_Clean!F125-SimWindow!F125</f>
        <v>9.9999999999999645E-2</v>
      </c>
      <c r="J125">
        <f t="shared" si="3"/>
        <v>9.9999999999999645E-2</v>
      </c>
      <c r="O125" t="str">
        <f t="shared" si="4"/>
        <v/>
      </c>
      <c r="P125" t="str">
        <f t="shared" si="5"/>
        <v/>
      </c>
    </row>
    <row r="126" spans="2:16" x14ac:dyDescent="0.25">
      <c r="B126">
        <f>Result2_Orig_Clean!F126-SimWindow!F126</f>
        <v>0.10000000000000053</v>
      </c>
      <c r="J126">
        <f t="shared" si="3"/>
        <v>0.10000000000000053</v>
      </c>
      <c r="O126" t="str">
        <f t="shared" si="4"/>
        <v/>
      </c>
      <c r="P126" t="str">
        <f t="shared" si="5"/>
        <v/>
      </c>
    </row>
    <row r="127" spans="2:16" x14ac:dyDescent="0.25">
      <c r="B127">
        <f>Result2_Orig_Clean!F127-SimWindow!F127</f>
        <v>0.20000000000000018</v>
      </c>
      <c r="J127">
        <f t="shared" si="3"/>
        <v>0.20000000000000018</v>
      </c>
      <c r="O127" t="str">
        <f t="shared" si="4"/>
        <v/>
      </c>
      <c r="P127" t="str">
        <f t="shared" si="5"/>
        <v/>
      </c>
    </row>
    <row r="128" spans="2:16" x14ac:dyDescent="0.25">
      <c r="B128">
        <f>Result2_Orig_Clean!F128-SimWindow!F128</f>
        <v>-0.40000000000000036</v>
      </c>
      <c r="J128">
        <f t="shared" si="3"/>
        <v>0.40000000000000036</v>
      </c>
      <c r="O128" t="str">
        <f t="shared" si="4"/>
        <v/>
      </c>
      <c r="P128" t="str">
        <f t="shared" si="5"/>
        <v/>
      </c>
    </row>
    <row r="129" spans="2:16" x14ac:dyDescent="0.25">
      <c r="B129">
        <f>Result2_Orig_Clean!F129-SimWindow!F129</f>
        <v>0</v>
      </c>
      <c r="J129">
        <f t="shared" si="3"/>
        <v>0</v>
      </c>
      <c r="O129" t="str">
        <f t="shared" si="4"/>
        <v/>
      </c>
      <c r="P129" t="str">
        <f t="shared" si="5"/>
        <v/>
      </c>
    </row>
    <row r="130" spans="2:16" x14ac:dyDescent="0.25">
      <c r="B130">
        <f>Result2_Orig_Clean!F130-SimWindow!F130</f>
        <v>-0.20000000000000018</v>
      </c>
      <c r="J130">
        <f t="shared" si="3"/>
        <v>0.20000000000000018</v>
      </c>
      <c r="O130" t="str">
        <f t="shared" si="4"/>
        <v/>
      </c>
      <c r="P130" t="str">
        <f t="shared" si="5"/>
        <v/>
      </c>
    </row>
    <row r="131" spans="2:16" x14ac:dyDescent="0.25">
      <c r="B131">
        <f>Result2_Orig_Clean!F131-SimWindow!F131</f>
        <v>-0.20000000000000018</v>
      </c>
      <c r="J131">
        <f t="shared" ref="J131:J194" si="6">ABS(B131)</f>
        <v>0.20000000000000018</v>
      </c>
      <c r="O131" t="str">
        <f t="shared" ref="O131:O194" si="7">IF(B131 = 1, 1111,"")</f>
        <v/>
      </c>
      <c r="P131" t="str">
        <f t="shared" ref="P131:P194" si="8">IF(B131=-1,11111,"")</f>
        <v/>
      </c>
    </row>
    <row r="132" spans="2:16" x14ac:dyDescent="0.25">
      <c r="B132">
        <f>Result2_Orig_Clean!F132-SimWindow!F132</f>
        <v>-0.20000000000000018</v>
      </c>
      <c r="J132">
        <f t="shared" si="6"/>
        <v>0.20000000000000018</v>
      </c>
      <c r="O132" t="str">
        <f t="shared" si="7"/>
        <v/>
      </c>
      <c r="P132" t="str">
        <f t="shared" si="8"/>
        <v/>
      </c>
    </row>
    <row r="133" spans="2:16" x14ac:dyDescent="0.25">
      <c r="B133">
        <f>Result2_Orig_Clean!F133-SimWindow!F133</f>
        <v>0</v>
      </c>
      <c r="J133">
        <f t="shared" si="6"/>
        <v>0</v>
      </c>
      <c r="O133" t="str">
        <f t="shared" si="7"/>
        <v/>
      </c>
      <c r="P133" t="str">
        <f t="shared" si="8"/>
        <v/>
      </c>
    </row>
    <row r="134" spans="2:16" x14ac:dyDescent="0.25">
      <c r="B134">
        <f>Result2_Orig_Clean!F134-SimWindow!F134</f>
        <v>9.9999999999999645E-2</v>
      </c>
      <c r="J134">
        <f t="shared" si="6"/>
        <v>9.9999999999999645E-2</v>
      </c>
      <c r="O134" t="str">
        <f t="shared" si="7"/>
        <v/>
      </c>
      <c r="P134" t="str">
        <f t="shared" si="8"/>
        <v/>
      </c>
    </row>
    <row r="135" spans="2:16" x14ac:dyDescent="0.25">
      <c r="B135">
        <f>Result2_Orig_Clean!F135-SimWindow!F135</f>
        <v>-0.20000000000000018</v>
      </c>
      <c r="J135">
        <f t="shared" si="6"/>
        <v>0.20000000000000018</v>
      </c>
      <c r="O135" t="str">
        <f t="shared" si="7"/>
        <v/>
      </c>
      <c r="P135" t="str">
        <f t="shared" si="8"/>
        <v/>
      </c>
    </row>
    <row r="136" spans="2:16" x14ac:dyDescent="0.25">
      <c r="B136">
        <f>Result2_Orig_Clean!F136-SimWindow!F136</f>
        <v>-0.30000000000000071</v>
      </c>
      <c r="J136">
        <f t="shared" si="6"/>
        <v>0.30000000000000071</v>
      </c>
      <c r="O136" t="str">
        <f t="shared" si="7"/>
        <v/>
      </c>
      <c r="P136" t="str">
        <f t="shared" si="8"/>
        <v/>
      </c>
    </row>
    <row r="137" spans="2:16" x14ac:dyDescent="0.25">
      <c r="B137">
        <f>Result2_Orig_Clean!F137-SimWindow!F137</f>
        <v>-0.5</v>
      </c>
      <c r="J137">
        <f t="shared" si="6"/>
        <v>0.5</v>
      </c>
      <c r="O137" t="str">
        <f t="shared" si="7"/>
        <v/>
      </c>
      <c r="P137" t="str">
        <f t="shared" si="8"/>
        <v/>
      </c>
    </row>
    <row r="138" spans="2:16" x14ac:dyDescent="0.25">
      <c r="B138">
        <f>Result2_Orig_Clean!F138-SimWindow!F138</f>
        <v>-0.29999999999999982</v>
      </c>
      <c r="J138">
        <f t="shared" si="6"/>
        <v>0.29999999999999982</v>
      </c>
      <c r="O138" t="str">
        <f t="shared" si="7"/>
        <v/>
      </c>
      <c r="P138" t="str">
        <f t="shared" si="8"/>
        <v/>
      </c>
    </row>
    <row r="139" spans="2:16" x14ac:dyDescent="0.25">
      <c r="B139">
        <f>Result2_Orig_Clean!F139-SimWindow!F139</f>
        <v>-0.39999999999999947</v>
      </c>
      <c r="J139">
        <f t="shared" si="6"/>
        <v>0.39999999999999947</v>
      </c>
      <c r="O139" t="str">
        <f t="shared" si="7"/>
        <v/>
      </c>
      <c r="P139" t="str">
        <f t="shared" si="8"/>
        <v/>
      </c>
    </row>
    <row r="140" spans="2:16" x14ac:dyDescent="0.25">
      <c r="B140">
        <f>Result2_Orig_Clean!F140-SimWindow!F140</f>
        <v>-0.30000000000000071</v>
      </c>
      <c r="J140">
        <f t="shared" si="6"/>
        <v>0.30000000000000071</v>
      </c>
      <c r="O140" t="str">
        <f t="shared" si="7"/>
        <v/>
      </c>
      <c r="P140" t="str">
        <f t="shared" si="8"/>
        <v/>
      </c>
    </row>
    <row r="141" spans="2:16" x14ac:dyDescent="0.25">
      <c r="B141">
        <f>Result2_Orig_Clean!F141-SimWindow!F141</f>
        <v>-0.40000000000000036</v>
      </c>
      <c r="J141">
        <f t="shared" si="6"/>
        <v>0.40000000000000036</v>
      </c>
      <c r="O141" t="str">
        <f t="shared" si="7"/>
        <v/>
      </c>
      <c r="P141" t="str">
        <f t="shared" si="8"/>
        <v/>
      </c>
    </row>
    <row r="142" spans="2:16" x14ac:dyDescent="0.25">
      <c r="B142">
        <f>Result2_Orig_Clean!F142-SimWindow!F142</f>
        <v>-0.40000000000000036</v>
      </c>
      <c r="J142">
        <f t="shared" si="6"/>
        <v>0.40000000000000036</v>
      </c>
      <c r="O142" t="str">
        <f t="shared" si="7"/>
        <v/>
      </c>
      <c r="P142" t="str">
        <f t="shared" si="8"/>
        <v/>
      </c>
    </row>
    <row r="143" spans="2:16" x14ac:dyDescent="0.25">
      <c r="B143">
        <f>Result2_Orig_Clean!F143-SimWindow!F143</f>
        <v>-0.30000000000000071</v>
      </c>
      <c r="J143">
        <f t="shared" si="6"/>
        <v>0.30000000000000071</v>
      </c>
      <c r="O143" t="str">
        <f t="shared" si="7"/>
        <v/>
      </c>
      <c r="P143" t="str">
        <f t="shared" si="8"/>
        <v/>
      </c>
    </row>
    <row r="144" spans="2:16" x14ac:dyDescent="0.25">
      <c r="B144">
        <f>Result2_Orig_Clean!F144-SimWindow!F144</f>
        <v>-0.40000000000000036</v>
      </c>
      <c r="J144">
        <f t="shared" si="6"/>
        <v>0.40000000000000036</v>
      </c>
      <c r="O144" t="str">
        <f t="shared" si="7"/>
        <v/>
      </c>
      <c r="P144" t="str">
        <f t="shared" si="8"/>
        <v/>
      </c>
    </row>
    <row r="145" spans="2:16" x14ac:dyDescent="0.25">
      <c r="B145">
        <f>Result2_Orig_Clean!F145-SimWindow!F145</f>
        <v>-0.30000000000000071</v>
      </c>
      <c r="J145">
        <f t="shared" si="6"/>
        <v>0.30000000000000071</v>
      </c>
      <c r="O145" t="str">
        <f t="shared" si="7"/>
        <v/>
      </c>
      <c r="P145" t="str">
        <f t="shared" si="8"/>
        <v/>
      </c>
    </row>
    <row r="146" spans="2:16" x14ac:dyDescent="0.25">
      <c r="B146">
        <f>Result2_Orig_Clean!F146-SimWindow!F146</f>
        <v>-0.20000000000000018</v>
      </c>
      <c r="J146">
        <f t="shared" si="6"/>
        <v>0.20000000000000018</v>
      </c>
      <c r="O146" t="str">
        <f t="shared" si="7"/>
        <v/>
      </c>
      <c r="P146" t="str">
        <f t="shared" si="8"/>
        <v/>
      </c>
    </row>
    <row r="147" spans="2:16" x14ac:dyDescent="0.25">
      <c r="B147">
        <f>Result2_Orig_Clean!F147-SimWindow!F147</f>
        <v>-0.39999999999999947</v>
      </c>
      <c r="J147">
        <f t="shared" si="6"/>
        <v>0.39999999999999947</v>
      </c>
      <c r="O147" t="str">
        <f t="shared" si="7"/>
        <v/>
      </c>
      <c r="P147" t="str">
        <f t="shared" si="8"/>
        <v/>
      </c>
    </row>
    <row r="148" spans="2:16" x14ac:dyDescent="0.25">
      <c r="B148">
        <f>Result2_Orig_Clean!F148-SimWindow!F148</f>
        <v>-0.20000000000000018</v>
      </c>
      <c r="J148">
        <f t="shared" si="6"/>
        <v>0.20000000000000018</v>
      </c>
      <c r="O148" t="str">
        <f t="shared" si="7"/>
        <v/>
      </c>
      <c r="P148" t="str">
        <f t="shared" si="8"/>
        <v/>
      </c>
    </row>
    <row r="149" spans="2:16" x14ac:dyDescent="0.25">
      <c r="B149">
        <f>Result2_Orig_Clean!F149-SimWindow!F149</f>
        <v>-0.30000000000000071</v>
      </c>
      <c r="J149">
        <f t="shared" si="6"/>
        <v>0.30000000000000071</v>
      </c>
      <c r="O149" t="str">
        <f t="shared" si="7"/>
        <v/>
      </c>
      <c r="P149" t="str">
        <f t="shared" si="8"/>
        <v/>
      </c>
    </row>
    <row r="150" spans="2:16" x14ac:dyDescent="0.25">
      <c r="B150">
        <f>Result2_Orig_Clean!F150-SimWindow!F150</f>
        <v>-9.9999999999999645E-2</v>
      </c>
      <c r="J150">
        <f t="shared" si="6"/>
        <v>9.9999999999999645E-2</v>
      </c>
      <c r="O150" t="str">
        <f t="shared" si="7"/>
        <v/>
      </c>
      <c r="P150" t="str">
        <f t="shared" si="8"/>
        <v/>
      </c>
    </row>
    <row r="151" spans="2:16" x14ac:dyDescent="0.25">
      <c r="B151">
        <f>Result2_Orig_Clean!F151-SimWindow!F151</f>
        <v>-0.20000000000000018</v>
      </c>
      <c r="J151">
        <f t="shared" si="6"/>
        <v>0.20000000000000018</v>
      </c>
      <c r="O151" t="str">
        <f t="shared" si="7"/>
        <v/>
      </c>
      <c r="P151" t="str">
        <f t="shared" si="8"/>
        <v/>
      </c>
    </row>
    <row r="152" spans="2:16" x14ac:dyDescent="0.25">
      <c r="B152">
        <f>Result2_Orig_Clean!F152-SimWindow!F152</f>
        <v>-9.9999999999999645E-2</v>
      </c>
      <c r="J152">
        <f t="shared" si="6"/>
        <v>9.9999999999999645E-2</v>
      </c>
      <c r="O152" t="str">
        <f t="shared" si="7"/>
        <v/>
      </c>
      <c r="P152" t="str">
        <f t="shared" si="8"/>
        <v/>
      </c>
    </row>
    <row r="153" spans="2:16" x14ac:dyDescent="0.25">
      <c r="B153">
        <f>Result2_Orig_Clean!F153-SimWindow!F153</f>
        <v>-9.9999999999999645E-2</v>
      </c>
      <c r="J153">
        <f t="shared" si="6"/>
        <v>9.9999999999999645E-2</v>
      </c>
      <c r="O153" t="str">
        <f t="shared" si="7"/>
        <v/>
      </c>
      <c r="P153" t="str">
        <f t="shared" si="8"/>
        <v/>
      </c>
    </row>
    <row r="154" spans="2:16" x14ac:dyDescent="0.25">
      <c r="B154">
        <f>Result2_Orig_Clean!F154-SimWindow!F154</f>
        <v>-0.30000000000000071</v>
      </c>
      <c r="J154">
        <f t="shared" si="6"/>
        <v>0.30000000000000071</v>
      </c>
      <c r="O154" t="str">
        <f t="shared" si="7"/>
        <v/>
      </c>
      <c r="P154" t="str">
        <f t="shared" si="8"/>
        <v/>
      </c>
    </row>
    <row r="155" spans="2:16" x14ac:dyDescent="0.25">
      <c r="B155">
        <f>Result2_Orig_Clean!F155-SimWindow!F155</f>
        <v>-0.20000000000000018</v>
      </c>
      <c r="J155">
        <f t="shared" si="6"/>
        <v>0.20000000000000018</v>
      </c>
      <c r="O155" t="str">
        <f t="shared" si="7"/>
        <v/>
      </c>
      <c r="P155" t="str">
        <f t="shared" si="8"/>
        <v/>
      </c>
    </row>
    <row r="156" spans="2:16" x14ac:dyDescent="0.25">
      <c r="B156">
        <f>Result2_Orig_Clean!F156-SimWindow!F156</f>
        <v>-0.20000000000000018</v>
      </c>
      <c r="J156">
        <f t="shared" si="6"/>
        <v>0.20000000000000018</v>
      </c>
      <c r="O156" t="str">
        <f t="shared" si="7"/>
        <v/>
      </c>
      <c r="P156" t="str">
        <f t="shared" si="8"/>
        <v/>
      </c>
    </row>
    <row r="157" spans="2:16" x14ac:dyDescent="0.25">
      <c r="B157">
        <f>Result2_Orig_Clean!F157-SimWindow!F157</f>
        <v>-0.40000000000000036</v>
      </c>
      <c r="J157">
        <f t="shared" si="6"/>
        <v>0.40000000000000036</v>
      </c>
      <c r="O157" t="str">
        <f t="shared" si="7"/>
        <v/>
      </c>
      <c r="P157" t="str">
        <f t="shared" si="8"/>
        <v/>
      </c>
    </row>
    <row r="158" spans="2:16" x14ac:dyDescent="0.25">
      <c r="B158">
        <f>Result2_Orig_Clean!F158-SimWindow!F158</f>
        <v>-0.30000000000000071</v>
      </c>
      <c r="J158">
        <f t="shared" si="6"/>
        <v>0.30000000000000071</v>
      </c>
      <c r="O158" t="str">
        <f t="shared" si="7"/>
        <v/>
      </c>
      <c r="P158" t="str">
        <f t="shared" si="8"/>
        <v/>
      </c>
    </row>
    <row r="159" spans="2:16" x14ac:dyDescent="0.25">
      <c r="B159">
        <f>Result2_Orig_Clean!F159-SimWindow!F159</f>
        <v>-0.40000000000000036</v>
      </c>
      <c r="J159">
        <f t="shared" si="6"/>
        <v>0.40000000000000036</v>
      </c>
      <c r="O159" t="str">
        <f t="shared" si="7"/>
        <v/>
      </c>
      <c r="P159" t="str">
        <f t="shared" si="8"/>
        <v/>
      </c>
    </row>
    <row r="160" spans="2:16" x14ac:dyDescent="0.25">
      <c r="B160">
        <f>Result2_Orig_Clean!F160-SimWindow!F160</f>
        <v>-0.20000000000000018</v>
      </c>
      <c r="J160">
        <f t="shared" si="6"/>
        <v>0.20000000000000018</v>
      </c>
      <c r="O160" t="str">
        <f t="shared" si="7"/>
        <v/>
      </c>
      <c r="P160" t="str">
        <f t="shared" si="8"/>
        <v/>
      </c>
    </row>
    <row r="161" spans="2:16" x14ac:dyDescent="0.25">
      <c r="B161">
        <f>Result2_Orig_Clean!F161-SimWindow!F161</f>
        <v>-0.20000000000000018</v>
      </c>
      <c r="J161">
        <f t="shared" si="6"/>
        <v>0.20000000000000018</v>
      </c>
      <c r="O161" t="str">
        <f t="shared" si="7"/>
        <v/>
      </c>
      <c r="P161" t="str">
        <f t="shared" si="8"/>
        <v/>
      </c>
    </row>
    <row r="162" spans="2:16" x14ac:dyDescent="0.25">
      <c r="B162">
        <f>Result2_Orig_Clean!F162-SimWindow!F162</f>
        <v>0</v>
      </c>
      <c r="J162">
        <f t="shared" si="6"/>
        <v>0</v>
      </c>
      <c r="O162" t="str">
        <f t="shared" si="7"/>
        <v/>
      </c>
      <c r="P162" t="str">
        <f t="shared" si="8"/>
        <v/>
      </c>
    </row>
    <row r="163" spans="2:16" x14ac:dyDescent="0.25">
      <c r="B163">
        <f>Result2_Orig_Clean!F163-SimWindow!F163</f>
        <v>-0.40000000000000036</v>
      </c>
      <c r="J163">
        <f t="shared" si="6"/>
        <v>0.40000000000000036</v>
      </c>
      <c r="O163" t="str">
        <f t="shared" si="7"/>
        <v/>
      </c>
      <c r="P163" t="str">
        <f t="shared" si="8"/>
        <v/>
      </c>
    </row>
    <row r="164" spans="2:16" x14ac:dyDescent="0.25">
      <c r="B164">
        <f>Result2_Orig_Clean!F164-SimWindow!F164</f>
        <v>-0.30000000000000071</v>
      </c>
      <c r="J164">
        <f t="shared" si="6"/>
        <v>0.30000000000000071</v>
      </c>
      <c r="O164" t="str">
        <f t="shared" si="7"/>
        <v/>
      </c>
      <c r="P164" t="str">
        <f t="shared" si="8"/>
        <v/>
      </c>
    </row>
    <row r="165" spans="2:16" x14ac:dyDescent="0.25">
      <c r="B165">
        <f>Result2_Orig_Clean!F165-SimWindow!F165</f>
        <v>-0.29999999999999982</v>
      </c>
      <c r="J165">
        <f t="shared" si="6"/>
        <v>0.29999999999999982</v>
      </c>
      <c r="O165" t="str">
        <f t="shared" si="7"/>
        <v/>
      </c>
      <c r="P165" t="str">
        <f t="shared" si="8"/>
        <v/>
      </c>
    </row>
    <row r="166" spans="2:16" x14ac:dyDescent="0.25">
      <c r="B166">
        <f>Result2_Orig_Clean!F166-SimWindow!F166</f>
        <v>-0.70000000000000018</v>
      </c>
      <c r="J166">
        <f t="shared" si="6"/>
        <v>0.70000000000000018</v>
      </c>
      <c r="O166" t="str">
        <f t="shared" si="7"/>
        <v/>
      </c>
      <c r="P166" t="str">
        <f t="shared" si="8"/>
        <v/>
      </c>
    </row>
    <row r="167" spans="2:16" x14ac:dyDescent="0.25">
      <c r="B167">
        <f>Result2_Orig_Clean!F167-SimWindow!F167</f>
        <v>-0.70000000000000018</v>
      </c>
      <c r="J167">
        <f t="shared" si="6"/>
        <v>0.70000000000000018</v>
      </c>
      <c r="O167" t="str">
        <f t="shared" si="7"/>
        <v/>
      </c>
      <c r="P167" t="str">
        <f t="shared" si="8"/>
        <v/>
      </c>
    </row>
    <row r="168" spans="2:16" x14ac:dyDescent="0.25">
      <c r="B168">
        <f>Result2_Orig_Clean!F168-SimWindow!F168</f>
        <v>-0.10000000000000053</v>
      </c>
      <c r="J168">
        <f t="shared" si="6"/>
        <v>0.10000000000000053</v>
      </c>
      <c r="O168" t="str">
        <f t="shared" si="7"/>
        <v/>
      </c>
      <c r="P168" t="str">
        <f t="shared" si="8"/>
        <v/>
      </c>
    </row>
    <row r="169" spans="2:16" x14ac:dyDescent="0.25">
      <c r="B169">
        <f>Result2_Orig_Clean!F169-SimWindow!F169</f>
        <v>-0.39999999999999947</v>
      </c>
      <c r="J169">
        <f t="shared" si="6"/>
        <v>0.39999999999999947</v>
      </c>
      <c r="O169" t="str">
        <f t="shared" si="7"/>
        <v/>
      </c>
      <c r="P169" t="str">
        <f t="shared" si="8"/>
        <v/>
      </c>
    </row>
    <row r="170" spans="2:16" x14ac:dyDescent="0.25">
      <c r="B170">
        <f>Result2_Orig_Clean!F170-SimWindow!F170</f>
        <v>-0.29999999999999982</v>
      </c>
      <c r="J170">
        <f t="shared" si="6"/>
        <v>0.29999999999999982</v>
      </c>
      <c r="O170" t="str">
        <f t="shared" si="7"/>
        <v/>
      </c>
      <c r="P170" t="str">
        <f t="shared" si="8"/>
        <v/>
      </c>
    </row>
    <row r="171" spans="2:16" x14ac:dyDescent="0.25">
      <c r="B171">
        <f>Result2_Orig_Clean!F171-SimWindow!F171</f>
        <v>-0.29999999999999982</v>
      </c>
      <c r="J171">
        <f t="shared" si="6"/>
        <v>0.29999999999999982</v>
      </c>
      <c r="O171" t="str">
        <f t="shared" si="7"/>
        <v/>
      </c>
      <c r="P171" t="str">
        <f t="shared" si="8"/>
        <v/>
      </c>
    </row>
    <row r="172" spans="2:16" x14ac:dyDescent="0.25">
      <c r="B172">
        <f>Result2_Orig_Clean!F172-SimWindow!F172</f>
        <v>-0.30000000000000071</v>
      </c>
      <c r="J172">
        <f t="shared" si="6"/>
        <v>0.30000000000000071</v>
      </c>
      <c r="O172" t="str">
        <f t="shared" si="7"/>
        <v/>
      </c>
      <c r="P172" t="str">
        <f t="shared" si="8"/>
        <v/>
      </c>
    </row>
    <row r="173" spans="2:16" x14ac:dyDescent="0.25">
      <c r="B173">
        <f>Result2_Orig_Clean!F173-SimWindow!F173</f>
        <v>-0.29999999999999982</v>
      </c>
      <c r="J173">
        <f t="shared" si="6"/>
        <v>0.29999999999999982</v>
      </c>
      <c r="O173" t="str">
        <f t="shared" si="7"/>
        <v/>
      </c>
      <c r="P173" t="str">
        <f t="shared" si="8"/>
        <v/>
      </c>
    </row>
    <row r="174" spans="2:16" x14ac:dyDescent="0.25">
      <c r="B174">
        <f>Result2_Orig_Clean!F174-SimWindow!F174</f>
        <v>-0.40000000000000036</v>
      </c>
      <c r="J174">
        <f t="shared" si="6"/>
        <v>0.40000000000000036</v>
      </c>
      <c r="O174" t="str">
        <f t="shared" si="7"/>
        <v/>
      </c>
      <c r="P174" t="str">
        <f t="shared" si="8"/>
        <v/>
      </c>
    </row>
    <row r="175" spans="2:16" x14ac:dyDescent="0.25">
      <c r="B175">
        <f>Result2_Orig_Clean!F175-SimWindow!F175</f>
        <v>-0.39999999999999947</v>
      </c>
      <c r="J175">
        <f t="shared" si="6"/>
        <v>0.39999999999999947</v>
      </c>
      <c r="O175" t="str">
        <f t="shared" si="7"/>
        <v/>
      </c>
      <c r="P175" t="str">
        <f t="shared" si="8"/>
        <v/>
      </c>
    </row>
    <row r="176" spans="2:16" x14ac:dyDescent="0.25">
      <c r="B176">
        <f>Result2_Orig_Clean!F176-SimWindow!F176</f>
        <v>-0.20000000000000018</v>
      </c>
      <c r="J176">
        <f t="shared" si="6"/>
        <v>0.20000000000000018</v>
      </c>
      <c r="O176" t="str">
        <f t="shared" si="7"/>
        <v/>
      </c>
      <c r="P176" t="str">
        <f t="shared" si="8"/>
        <v/>
      </c>
    </row>
    <row r="177" spans="2:16" x14ac:dyDescent="0.25">
      <c r="B177">
        <f>Result2_Orig_Clean!F177-SimWindow!F177</f>
        <v>-0.40000000000000036</v>
      </c>
      <c r="J177">
        <f t="shared" si="6"/>
        <v>0.40000000000000036</v>
      </c>
      <c r="O177" t="str">
        <f t="shared" si="7"/>
        <v/>
      </c>
      <c r="P177" t="str">
        <f t="shared" si="8"/>
        <v/>
      </c>
    </row>
    <row r="178" spans="2:16" x14ac:dyDescent="0.25">
      <c r="B178">
        <f>Result2_Orig_Clean!F178-SimWindow!F178</f>
        <v>-0.29999999999999982</v>
      </c>
      <c r="J178">
        <f t="shared" si="6"/>
        <v>0.29999999999999982</v>
      </c>
      <c r="O178" t="str">
        <f t="shared" si="7"/>
        <v/>
      </c>
      <c r="P178" t="str">
        <f t="shared" si="8"/>
        <v/>
      </c>
    </row>
    <row r="179" spans="2:16" x14ac:dyDescent="0.25">
      <c r="B179">
        <f>Result2_Orig_Clean!F179-SimWindow!F179</f>
        <v>-0.29999999999999982</v>
      </c>
      <c r="J179">
        <f t="shared" si="6"/>
        <v>0.29999999999999982</v>
      </c>
      <c r="O179" t="str">
        <f t="shared" si="7"/>
        <v/>
      </c>
      <c r="P179" t="str">
        <f t="shared" si="8"/>
        <v/>
      </c>
    </row>
    <row r="180" spans="2:16" x14ac:dyDescent="0.25">
      <c r="B180">
        <f>Result2_Orig_Clean!F180-SimWindow!F180</f>
        <v>-0.59999999999999964</v>
      </c>
      <c r="J180">
        <f t="shared" si="6"/>
        <v>0.59999999999999964</v>
      </c>
      <c r="O180" t="str">
        <f t="shared" si="7"/>
        <v/>
      </c>
      <c r="P180" t="str">
        <f t="shared" si="8"/>
        <v/>
      </c>
    </row>
    <row r="181" spans="2:16" x14ac:dyDescent="0.25">
      <c r="B181">
        <f>Result2_Orig_Clean!F181-SimWindow!F181</f>
        <v>-0.5</v>
      </c>
      <c r="J181">
        <f t="shared" si="6"/>
        <v>0.5</v>
      </c>
      <c r="O181" t="str">
        <f t="shared" si="7"/>
        <v/>
      </c>
      <c r="P181" t="str">
        <f t="shared" si="8"/>
        <v/>
      </c>
    </row>
    <row r="182" spans="2:16" x14ac:dyDescent="0.25">
      <c r="B182">
        <f>Result2_Orig_Clean!F182-SimWindow!F182</f>
        <v>-9.9999999999999645E-2</v>
      </c>
      <c r="J182">
        <f t="shared" si="6"/>
        <v>9.9999999999999645E-2</v>
      </c>
      <c r="O182" t="str">
        <f t="shared" si="7"/>
        <v/>
      </c>
      <c r="P182" t="str">
        <f t="shared" si="8"/>
        <v/>
      </c>
    </row>
    <row r="183" spans="2:16" x14ac:dyDescent="0.25">
      <c r="B183">
        <f>Result2_Orig_Clean!F183-SimWindow!F183</f>
        <v>0</v>
      </c>
      <c r="J183">
        <f t="shared" si="6"/>
        <v>0</v>
      </c>
      <c r="O183" t="str">
        <f t="shared" si="7"/>
        <v/>
      </c>
      <c r="P183" t="str">
        <f t="shared" si="8"/>
        <v/>
      </c>
    </row>
    <row r="184" spans="2:16" x14ac:dyDescent="0.25">
      <c r="B184">
        <f>Result2_Orig_Clean!F184-SimWindow!F184</f>
        <v>-0.40000000000000036</v>
      </c>
      <c r="J184">
        <f t="shared" si="6"/>
        <v>0.40000000000000036</v>
      </c>
      <c r="O184" t="str">
        <f t="shared" si="7"/>
        <v/>
      </c>
      <c r="P184" t="str">
        <f t="shared" si="8"/>
        <v/>
      </c>
    </row>
    <row r="185" spans="2:16" x14ac:dyDescent="0.25">
      <c r="B185">
        <f>Result2_Orig_Clean!F185-SimWindow!F185</f>
        <v>-0.5</v>
      </c>
      <c r="J185">
        <f t="shared" si="6"/>
        <v>0.5</v>
      </c>
      <c r="O185" t="str">
        <f t="shared" si="7"/>
        <v/>
      </c>
      <c r="P185" t="str">
        <f t="shared" si="8"/>
        <v/>
      </c>
    </row>
    <row r="186" spans="2:16" x14ac:dyDescent="0.25">
      <c r="B186">
        <f>Result2_Orig_Clean!F186-SimWindow!F186</f>
        <v>-0.29999999999999982</v>
      </c>
      <c r="J186">
        <f t="shared" si="6"/>
        <v>0.29999999999999982</v>
      </c>
      <c r="O186" t="str">
        <f t="shared" si="7"/>
        <v/>
      </c>
      <c r="P186" t="str">
        <f t="shared" si="8"/>
        <v/>
      </c>
    </row>
    <row r="187" spans="2:16" x14ac:dyDescent="0.25">
      <c r="B187">
        <f>Result2_Orig_Clean!F187-SimWindow!F187</f>
        <v>-0.20000000000000018</v>
      </c>
      <c r="J187">
        <f t="shared" si="6"/>
        <v>0.20000000000000018</v>
      </c>
      <c r="O187" t="str">
        <f t="shared" si="7"/>
        <v/>
      </c>
      <c r="P187" t="str">
        <f t="shared" si="8"/>
        <v/>
      </c>
    </row>
    <row r="188" spans="2:16" x14ac:dyDescent="0.25">
      <c r="B188">
        <f>Result2_Orig_Clean!F188-SimWindow!F188</f>
        <v>-0.10000000000000053</v>
      </c>
      <c r="J188">
        <f t="shared" si="6"/>
        <v>0.10000000000000053</v>
      </c>
      <c r="O188" t="str">
        <f t="shared" si="7"/>
        <v/>
      </c>
      <c r="P188" t="str">
        <f t="shared" si="8"/>
        <v/>
      </c>
    </row>
    <row r="189" spans="2:16" x14ac:dyDescent="0.25">
      <c r="B189">
        <f>Result2_Orig_Clean!F189-SimWindow!F189</f>
        <v>-0.29999999999999982</v>
      </c>
      <c r="J189">
        <f t="shared" si="6"/>
        <v>0.29999999999999982</v>
      </c>
      <c r="O189" t="str">
        <f t="shared" si="7"/>
        <v/>
      </c>
      <c r="P189" t="str">
        <f t="shared" si="8"/>
        <v/>
      </c>
    </row>
    <row r="190" spans="2:16" x14ac:dyDescent="0.25">
      <c r="B190">
        <f>Result2_Orig_Clean!F190-SimWindow!F190</f>
        <v>-0.19999999999999929</v>
      </c>
      <c r="J190">
        <f t="shared" si="6"/>
        <v>0.19999999999999929</v>
      </c>
      <c r="O190" t="str">
        <f t="shared" si="7"/>
        <v/>
      </c>
      <c r="P190" t="str">
        <f t="shared" si="8"/>
        <v/>
      </c>
    </row>
    <row r="191" spans="2:16" x14ac:dyDescent="0.25">
      <c r="B191">
        <f>Result2_Orig_Clean!F191-SimWindow!F191</f>
        <v>-0.40000000000000036</v>
      </c>
      <c r="J191">
        <f t="shared" si="6"/>
        <v>0.40000000000000036</v>
      </c>
      <c r="O191" t="str">
        <f t="shared" si="7"/>
        <v/>
      </c>
      <c r="P191" t="str">
        <f t="shared" si="8"/>
        <v/>
      </c>
    </row>
    <row r="192" spans="2:16" x14ac:dyDescent="0.25">
      <c r="B192">
        <f>Result2_Orig_Clean!F192-SimWindow!F192</f>
        <v>-0.40000000000000036</v>
      </c>
      <c r="J192">
        <f t="shared" si="6"/>
        <v>0.40000000000000036</v>
      </c>
      <c r="O192" t="str">
        <f t="shared" si="7"/>
        <v/>
      </c>
      <c r="P192" t="str">
        <f t="shared" si="8"/>
        <v/>
      </c>
    </row>
    <row r="193" spans="2:16" x14ac:dyDescent="0.25">
      <c r="B193">
        <f>Result2_Orig_Clean!F193-SimWindow!F193</f>
        <v>-0.40000000000000036</v>
      </c>
      <c r="J193">
        <f t="shared" si="6"/>
        <v>0.40000000000000036</v>
      </c>
      <c r="O193" t="str">
        <f t="shared" si="7"/>
        <v/>
      </c>
      <c r="P193" t="str">
        <f t="shared" si="8"/>
        <v/>
      </c>
    </row>
    <row r="194" spans="2:16" x14ac:dyDescent="0.25">
      <c r="B194">
        <f>Result2_Orig_Clean!F194-SimWindow!F194</f>
        <v>-0.39999999999999947</v>
      </c>
      <c r="J194">
        <f t="shared" si="6"/>
        <v>0.39999999999999947</v>
      </c>
      <c r="O194" t="str">
        <f t="shared" si="7"/>
        <v/>
      </c>
      <c r="P194" t="str">
        <f t="shared" si="8"/>
        <v/>
      </c>
    </row>
    <row r="195" spans="2:16" x14ac:dyDescent="0.25">
      <c r="B195">
        <f>Result2_Orig_Clean!F195-SimWindow!F195</f>
        <v>-0.5</v>
      </c>
      <c r="J195">
        <f t="shared" ref="J195:J258" si="9">ABS(B195)</f>
        <v>0.5</v>
      </c>
      <c r="O195" t="str">
        <f t="shared" ref="O195:O258" si="10">IF(B195 = 1, 1111,"")</f>
        <v/>
      </c>
      <c r="P195" t="str">
        <f t="shared" ref="P195:P258" si="11">IF(B195=-1,11111,"")</f>
        <v/>
      </c>
    </row>
    <row r="196" spans="2:16" x14ac:dyDescent="0.25">
      <c r="B196">
        <f>Result2_Orig_Clean!F196-SimWindow!F196</f>
        <v>-0.20000000000000018</v>
      </c>
      <c r="J196">
        <f t="shared" si="9"/>
        <v>0.20000000000000018</v>
      </c>
      <c r="O196" t="str">
        <f t="shared" si="10"/>
        <v/>
      </c>
      <c r="P196" t="str">
        <f t="shared" si="11"/>
        <v/>
      </c>
    </row>
    <row r="197" spans="2:16" x14ac:dyDescent="0.25">
      <c r="B197">
        <f>Result2_Orig_Clean!F197-SimWindow!F197</f>
        <v>-0.30000000000000071</v>
      </c>
      <c r="J197">
        <f t="shared" si="9"/>
        <v>0.30000000000000071</v>
      </c>
      <c r="O197" t="str">
        <f t="shared" si="10"/>
        <v/>
      </c>
      <c r="P197" t="str">
        <f t="shared" si="11"/>
        <v/>
      </c>
    </row>
    <row r="198" spans="2:16" x14ac:dyDescent="0.25">
      <c r="B198">
        <f>Result2_Orig_Clean!F198-SimWindow!F198</f>
        <v>-0.40000000000000036</v>
      </c>
      <c r="J198">
        <f t="shared" si="9"/>
        <v>0.40000000000000036</v>
      </c>
      <c r="O198" t="str">
        <f t="shared" si="10"/>
        <v/>
      </c>
      <c r="P198" t="str">
        <f t="shared" si="11"/>
        <v/>
      </c>
    </row>
    <row r="199" spans="2:16" x14ac:dyDescent="0.25">
      <c r="B199">
        <f>Result2_Orig_Clean!F199-SimWindow!F199</f>
        <v>-0.40000000000000036</v>
      </c>
      <c r="J199">
        <f t="shared" si="9"/>
        <v>0.40000000000000036</v>
      </c>
      <c r="O199" t="str">
        <f t="shared" si="10"/>
        <v/>
      </c>
      <c r="P199" t="str">
        <f t="shared" si="11"/>
        <v/>
      </c>
    </row>
    <row r="200" spans="2:16" x14ac:dyDescent="0.25">
      <c r="B200">
        <f>Result2_Orig_Clean!F200-SimWindow!F200</f>
        <v>-0.39999999999999947</v>
      </c>
      <c r="J200">
        <f t="shared" si="9"/>
        <v>0.39999999999999947</v>
      </c>
      <c r="O200" t="str">
        <f t="shared" si="10"/>
        <v/>
      </c>
      <c r="P200" t="str">
        <f t="shared" si="11"/>
        <v/>
      </c>
    </row>
    <row r="201" spans="2:16" x14ac:dyDescent="0.25">
      <c r="B201">
        <f>Result2_Orig_Clean!F201-SimWindow!F201</f>
        <v>-0.29999999999999982</v>
      </c>
      <c r="J201">
        <f t="shared" si="9"/>
        <v>0.29999999999999982</v>
      </c>
      <c r="O201" t="str">
        <f t="shared" si="10"/>
        <v/>
      </c>
      <c r="P201" t="str">
        <f t="shared" si="11"/>
        <v/>
      </c>
    </row>
    <row r="202" spans="2:16" x14ac:dyDescent="0.25">
      <c r="B202">
        <f>Result2_Orig_Clean!F202-SimWindow!F202</f>
        <v>-9.9999999999999645E-2</v>
      </c>
      <c r="J202">
        <f t="shared" si="9"/>
        <v>9.9999999999999645E-2</v>
      </c>
      <c r="O202" t="str">
        <f t="shared" si="10"/>
        <v/>
      </c>
      <c r="P202" t="str">
        <f t="shared" si="11"/>
        <v/>
      </c>
    </row>
    <row r="203" spans="2:16" x14ac:dyDescent="0.25">
      <c r="B203">
        <f>Result2_Orig_Clean!F203-SimWindow!F203</f>
        <v>-0.20000000000000018</v>
      </c>
      <c r="J203">
        <f t="shared" si="9"/>
        <v>0.20000000000000018</v>
      </c>
      <c r="O203" t="str">
        <f t="shared" si="10"/>
        <v/>
      </c>
      <c r="P203" t="str">
        <f t="shared" si="11"/>
        <v/>
      </c>
    </row>
    <row r="204" spans="2:16" x14ac:dyDescent="0.25">
      <c r="B204">
        <f>Result2_Orig_Clean!F204-SimWindow!F204</f>
        <v>-0.29999999999999982</v>
      </c>
      <c r="J204">
        <f t="shared" si="9"/>
        <v>0.29999999999999982</v>
      </c>
      <c r="O204" t="str">
        <f t="shared" si="10"/>
        <v/>
      </c>
      <c r="P204" t="str">
        <f t="shared" si="11"/>
        <v/>
      </c>
    </row>
    <row r="205" spans="2:16" x14ac:dyDescent="0.25">
      <c r="B205">
        <f>Result2_Orig_Clean!F205-SimWindow!F205</f>
        <v>-0.40000000000000036</v>
      </c>
      <c r="J205">
        <f t="shared" si="9"/>
        <v>0.40000000000000036</v>
      </c>
      <c r="O205" t="str">
        <f t="shared" si="10"/>
        <v/>
      </c>
      <c r="P205" t="str">
        <f t="shared" si="11"/>
        <v/>
      </c>
    </row>
    <row r="206" spans="2:16" x14ac:dyDescent="0.25">
      <c r="B206">
        <f>Result2_Orig_Clean!F206-SimWindow!F206</f>
        <v>-0.5</v>
      </c>
      <c r="J206">
        <f t="shared" si="9"/>
        <v>0.5</v>
      </c>
      <c r="O206" t="str">
        <f t="shared" si="10"/>
        <v/>
      </c>
      <c r="P206" t="str">
        <f t="shared" si="11"/>
        <v/>
      </c>
    </row>
    <row r="207" spans="2:16" x14ac:dyDescent="0.25">
      <c r="B207">
        <f>Result2_Orig_Clean!F207-SimWindow!F207</f>
        <v>-0.30000000000000071</v>
      </c>
      <c r="J207">
        <f t="shared" si="9"/>
        <v>0.30000000000000071</v>
      </c>
      <c r="O207" t="str">
        <f t="shared" si="10"/>
        <v/>
      </c>
      <c r="P207" t="str">
        <f t="shared" si="11"/>
        <v/>
      </c>
    </row>
    <row r="208" spans="2:16" x14ac:dyDescent="0.25">
      <c r="B208">
        <f>Result2_Orig_Clean!F208-SimWindow!F208</f>
        <v>-0.59999999999999964</v>
      </c>
      <c r="J208">
        <f t="shared" si="9"/>
        <v>0.59999999999999964</v>
      </c>
      <c r="O208" t="str">
        <f t="shared" si="10"/>
        <v/>
      </c>
      <c r="P208" t="str">
        <f t="shared" si="11"/>
        <v/>
      </c>
    </row>
    <row r="209" spans="2:16" x14ac:dyDescent="0.25">
      <c r="B209">
        <f>Result2_Orig_Clean!F209-SimWindow!F209</f>
        <v>-0.5</v>
      </c>
      <c r="J209">
        <f t="shared" si="9"/>
        <v>0.5</v>
      </c>
      <c r="O209" t="str">
        <f t="shared" si="10"/>
        <v/>
      </c>
      <c r="P209" t="str">
        <f t="shared" si="11"/>
        <v/>
      </c>
    </row>
    <row r="210" spans="2:16" x14ac:dyDescent="0.25">
      <c r="B210">
        <f>Result2_Orig_Clean!F210-SimWindow!F210</f>
        <v>-0.40000000000000036</v>
      </c>
      <c r="J210">
        <f t="shared" si="9"/>
        <v>0.40000000000000036</v>
      </c>
      <c r="O210" t="str">
        <f t="shared" si="10"/>
        <v/>
      </c>
      <c r="P210" t="str">
        <f t="shared" si="11"/>
        <v/>
      </c>
    </row>
    <row r="211" spans="2:16" x14ac:dyDescent="0.25">
      <c r="B211">
        <f>Result2_Orig_Clean!F211-SimWindow!F211</f>
        <v>-0.39999999999999947</v>
      </c>
      <c r="J211">
        <f t="shared" si="9"/>
        <v>0.39999999999999947</v>
      </c>
      <c r="O211" t="str">
        <f t="shared" si="10"/>
        <v/>
      </c>
      <c r="P211" t="str">
        <f t="shared" si="11"/>
        <v/>
      </c>
    </row>
    <row r="212" spans="2:16" x14ac:dyDescent="0.25">
      <c r="B212">
        <f>Result2_Orig_Clean!F212-SimWindow!F212</f>
        <v>-0.30000000000000071</v>
      </c>
      <c r="J212">
        <f t="shared" si="9"/>
        <v>0.30000000000000071</v>
      </c>
      <c r="O212" t="str">
        <f t="shared" si="10"/>
        <v/>
      </c>
      <c r="P212" t="str">
        <f t="shared" si="11"/>
        <v/>
      </c>
    </row>
    <row r="213" spans="2:16" x14ac:dyDescent="0.25">
      <c r="B213">
        <f>Result2_Orig_Clean!F213-SimWindow!F213</f>
        <v>-0.29999999999999982</v>
      </c>
      <c r="J213">
        <f t="shared" si="9"/>
        <v>0.29999999999999982</v>
      </c>
      <c r="O213" t="str">
        <f t="shared" si="10"/>
        <v/>
      </c>
      <c r="P213" t="str">
        <f t="shared" si="11"/>
        <v/>
      </c>
    </row>
    <row r="214" spans="2:16" x14ac:dyDescent="0.25">
      <c r="B214">
        <f>Result2_Orig_Clean!F214-SimWindow!F214</f>
        <v>-0.29999999999999982</v>
      </c>
      <c r="J214">
        <f t="shared" si="9"/>
        <v>0.29999999999999982</v>
      </c>
      <c r="O214" t="str">
        <f t="shared" si="10"/>
        <v/>
      </c>
      <c r="P214" t="str">
        <f t="shared" si="11"/>
        <v/>
      </c>
    </row>
    <row r="215" spans="2:16" x14ac:dyDescent="0.25">
      <c r="B215">
        <f>Result2_Orig_Clean!F215-SimWindow!F215</f>
        <v>-0.29999999999999982</v>
      </c>
      <c r="J215">
        <f t="shared" si="9"/>
        <v>0.29999999999999982</v>
      </c>
      <c r="O215" t="str">
        <f t="shared" si="10"/>
        <v/>
      </c>
      <c r="P215" t="str">
        <f t="shared" si="11"/>
        <v/>
      </c>
    </row>
    <row r="216" spans="2:16" x14ac:dyDescent="0.25">
      <c r="B216">
        <f>Result2_Orig_Clean!F216-SimWindow!F216</f>
        <v>-0.29999999999999982</v>
      </c>
      <c r="J216">
        <f t="shared" si="9"/>
        <v>0.29999999999999982</v>
      </c>
      <c r="O216" t="str">
        <f t="shared" si="10"/>
        <v/>
      </c>
      <c r="P216" t="str">
        <f t="shared" si="11"/>
        <v/>
      </c>
    </row>
    <row r="217" spans="2:16" x14ac:dyDescent="0.25">
      <c r="B217">
        <f>Result2_Orig_Clean!F217-SimWindow!F217</f>
        <v>-0.40000000000000036</v>
      </c>
      <c r="J217">
        <f t="shared" si="9"/>
        <v>0.40000000000000036</v>
      </c>
      <c r="O217" t="str">
        <f t="shared" si="10"/>
        <v/>
      </c>
      <c r="P217" t="str">
        <f t="shared" si="11"/>
        <v/>
      </c>
    </row>
    <row r="218" spans="2:16" x14ac:dyDescent="0.25">
      <c r="B218">
        <f>Result2_Orig_Clean!F218-SimWindow!F218</f>
        <v>-0.20000000000000018</v>
      </c>
      <c r="J218">
        <f t="shared" si="9"/>
        <v>0.20000000000000018</v>
      </c>
      <c r="O218" t="str">
        <f t="shared" si="10"/>
        <v/>
      </c>
      <c r="P218" t="str">
        <f t="shared" si="11"/>
        <v/>
      </c>
    </row>
    <row r="219" spans="2:16" x14ac:dyDescent="0.25">
      <c r="B219">
        <f>Result2_Orig_Clean!F219-SimWindow!F219</f>
        <v>-0.29999999999999982</v>
      </c>
      <c r="J219">
        <f t="shared" si="9"/>
        <v>0.29999999999999982</v>
      </c>
      <c r="O219" t="str">
        <f t="shared" si="10"/>
        <v/>
      </c>
      <c r="P219" t="str">
        <f t="shared" si="11"/>
        <v/>
      </c>
    </row>
    <row r="220" spans="2:16" x14ac:dyDescent="0.25">
      <c r="B220">
        <f>Result2_Orig_Clean!F220-SimWindow!F220</f>
        <v>-0.80000000000000071</v>
      </c>
      <c r="J220">
        <f t="shared" si="9"/>
        <v>0.80000000000000071</v>
      </c>
      <c r="O220" t="str">
        <f t="shared" si="10"/>
        <v/>
      </c>
      <c r="P220" t="str">
        <f t="shared" si="11"/>
        <v/>
      </c>
    </row>
    <row r="221" spans="2:16" x14ac:dyDescent="0.25">
      <c r="B221">
        <f>Result2_Orig_Clean!F221-SimWindow!F221</f>
        <v>-0.60000000000000053</v>
      </c>
      <c r="J221">
        <f t="shared" si="9"/>
        <v>0.60000000000000053</v>
      </c>
      <c r="O221" t="str">
        <f t="shared" si="10"/>
        <v/>
      </c>
      <c r="P221" t="str">
        <f t="shared" si="11"/>
        <v/>
      </c>
    </row>
    <row r="222" spans="2:16" x14ac:dyDescent="0.25">
      <c r="B222">
        <f>Result2_Orig_Clean!F222-SimWindow!F222</f>
        <v>-0.29999999999999982</v>
      </c>
      <c r="J222">
        <f t="shared" si="9"/>
        <v>0.29999999999999982</v>
      </c>
      <c r="O222" t="str">
        <f t="shared" si="10"/>
        <v/>
      </c>
      <c r="P222" t="str">
        <f t="shared" si="11"/>
        <v/>
      </c>
    </row>
    <row r="223" spans="2:16" x14ac:dyDescent="0.25">
      <c r="B223">
        <f>Result2_Orig_Clean!F223-SimWindow!F223</f>
        <v>-0.40000000000000036</v>
      </c>
      <c r="J223">
        <f t="shared" si="9"/>
        <v>0.40000000000000036</v>
      </c>
      <c r="O223" t="str">
        <f t="shared" si="10"/>
        <v/>
      </c>
      <c r="P223" t="str">
        <f t="shared" si="11"/>
        <v/>
      </c>
    </row>
    <row r="224" spans="2:16" x14ac:dyDescent="0.25">
      <c r="B224">
        <f>Result2_Orig_Clean!F224-SimWindow!F224</f>
        <v>-0.40000000000000036</v>
      </c>
      <c r="J224">
        <f t="shared" si="9"/>
        <v>0.40000000000000036</v>
      </c>
      <c r="O224" t="str">
        <f t="shared" si="10"/>
        <v/>
      </c>
      <c r="P224" t="str">
        <f t="shared" si="11"/>
        <v/>
      </c>
    </row>
    <row r="225" spans="2:16" x14ac:dyDescent="0.25">
      <c r="B225">
        <f>Result2_Orig_Clean!F225-SimWindow!F225</f>
        <v>-0.40000000000000036</v>
      </c>
      <c r="J225">
        <f t="shared" si="9"/>
        <v>0.40000000000000036</v>
      </c>
      <c r="O225" t="str">
        <f t="shared" si="10"/>
        <v/>
      </c>
      <c r="P225" t="str">
        <f t="shared" si="11"/>
        <v/>
      </c>
    </row>
    <row r="226" spans="2:16" x14ac:dyDescent="0.25">
      <c r="B226">
        <f>Result2_Orig_Clean!F226-SimWindow!F226</f>
        <v>0</v>
      </c>
      <c r="J226">
        <f t="shared" si="9"/>
        <v>0</v>
      </c>
      <c r="O226" t="str">
        <f t="shared" si="10"/>
        <v/>
      </c>
      <c r="P226" t="str">
        <f t="shared" si="11"/>
        <v/>
      </c>
    </row>
    <row r="227" spans="2:16" x14ac:dyDescent="0.25">
      <c r="B227">
        <f>Result2_Orig_Clean!F227-SimWindow!F227</f>
        <v>-9.9999999999999645E-2</v>
      </c>
      <c r="J227">
        <f t="shared" si="9"/>
        <v>9.9999999999999645E-2</v>
      </c>
      <c r="O227" t="str">
        <f t="shared" si="10"/>
        <v/>
      </c>
      <c r="P227" t="str">
        <f t="shared" si="11"/>
        <v/>
      </c>
    </row>
    <row r="228" spans="2:16" x14ac:dyDescent="0.25">
      <c r="B228">
        <f>Result2_Orig_Clean!F228-SimWindow!F228</f>
        <v>-9.9999999999999645E-2</v>
      </c>
      <c r="J228">
        <f t="shared" si="9"/>
        <v>9.9999999999999645E-2</v>
      </c>
      <c r="O228" t="str">
        <f t="shared" si="10"/>
        <v/>
      </c>
      <c r="P228" t="str">
        <f t="shared" si="11"/>
        <v/>
      </c>
    </row>
    <row r="229" spans="2:16" x14ac:dyDescent="0.25">
      <c r="B229">
        <f>Result2_Orig_Clean!F229-SimWindow!F229</f>
        <v>-0.10000000000000053</v>
      </c>
      <c r="J229">
        <f t="shared" si="9"/>
        <v>0.10000000000000053</v>
      </c>
      <c r="O229" t="str">
        <f t="shared" si="10"/>
        <v/>
      </c>
      <c r="P229" t="str">
        <f t="shared" si="11"/>
        <v/>
      </c>
    </row>
    <row r="230" spans="2:16" x14ac:dyDescent="0.25">
      <c r="B230">
        <f>Result2_Orig_Clean!F230-SimWindow!F230</f>
        <v>0</v>
      </c>
      <c r="J230">
        <f t="shared" si="9"/>
        <v>0</v>
      </c>
      <c r="O230" t="str">
        <f t="shared" si="10"/>
        <v/>
      </c>
      <c r="P230" t="str">
        <f t="shared" si="11"/>
        <v/>
      </c>
    </row>
    <row r="231" spans="2:16" x14ac:dyDescent="0.25">
      <c r="B231">
        <f>Result2_Orig_Clean!F231-SimWindow!F231</f>
        <v>-0.40000000000000036</v>
      </c>
      <c r="J231">
        <f t="shared" si="9"/>
        <v>0.40000000000000036</v>
      </c>
      <c r="O231" t="str">
        <f t="shared" si="10"/>
        <v/>
      </c>
      <c r="P231" t="str">
        <f t="shared" si="11"/>
        <v/>
      </c>
    </row>
    <row r="232" spans="2:16" x14ac:dyDescent="0.25">
      <c r="B232">
        <f>Result2_Orig_Clean!F232-SimWindow!F232</f>
        <v>-0.29999999999999982</v>
      </c>
      <c r="J232">
        <f t="shared" si="9"/>
        <v>0.29999999999999982</v>
      </c>
      <c r="O232" t="str">
        <f t="shared" si="10"/>
        <v/>
      </c>
      <c r="P232" t="str">
        <f t="shared" si="11"/>
        <v/>
      </c>
    </row>
    <row r="233" spans="2:16" x14ac:dyDescent="0.25">
      <c r="B233">
        <f>Result2_Orig_Clean!F233-SimWindow!F233</f>
        <v>-0.20000000000000018</v>
      </c>
      <c r="J233">
        <f t="shared" si="9"/>
        <v>0.20000000000000018</v>
      </c>
      <c r="O233" t="str">
        <f t="shared" si="10"/>
        <v/>
      </c>
      <c r="P233" t="str">
        <f t="shared" si="11"/>
        <v/>
      </c>
    </row>
    <row r="234" spans="2:16" x14ac:dyDescent="0.25">
      <c r="B234">
        <f>Result2_Orig_Clean!F234-SimWindow!F234</f>
        <v>-0.40000000000000036</v>
      </c>
      <c r="J234">
        <f t="shared" si="9"/>
        <v>0.40000000000000036</v>
      </c>
      <c r="O234" t="str">
        <f t="shared" si="10"/>
        <v/>
      </c>
      <c r="P234" t="str">
        <f t="shared" si="11"/>
        <v/>
      </c>
    </row>
    <row r="235" spans="2:16" x14ac:dyDescent="0.25">
      <c r="B235">
        <f>Result2_Orig_Clean!F235-SimWindow!F235</f>
        <v>-0.39999999999999947</v>
      </c>
      <c r="J235">
        <f t="shared" si="9"/>
        <v>0.39999999999999947</v>
      </c>
      <c r="O235" t="str">
        <f t="shared" si="10"/>
        <v/>
      </c>
      <c r="P235" t="str">
        <f t="shared" si="11"/>
        <v/>
      </c>
    </row>
    <row r="236" spans="2:16" x14ac:dyDescent="0.25">
      <c r="B236">
        <f>Result2_Orig_Clean!F236-SimWindow!F236</f>
        <v>-0.29999999999999982</v>
      </c>
      <c r="J236">
        <f t="shared" si="9"/>
        <v>0.29999999999999982</v>
      </c>
      <c r="O236" t="str">
        <f t="shared" si="10"/>
        <v/>
      </c>
      <c r="P236" t="str">
        <f t="shared" si="11"/>
        <v/>
      </c>
    </row>
    <row r="237" spans="2:16" x14ac:dyDescent="0.25">
      <c r="B237">
        <f>Result2_Orig_Clean!F237-SimWindow!F237</f>
        <v>-0.39999999999999947</v>
      </c>
      <c r="J237">
        <f t="shared" si="9"/>
        <v>0.39999999999999947</v>
      </c>
      <c r="O237" t="str">
        <f t="shared" si="10"/>
        <v/>
      </c>
      <c r="P237" t="str">
        <f t="shared" si="11"/>
        <v/>
      </c>
    </row>
    <row r="238" spans="2:16" x14ac:dyDescent="0.25">
      <c r="B238">
        <f>Result2_Orig_Clean!F238-SimWindow!F238</f>
        <v>-0.10000000000000053</v>
      </c>
      <c r="J238">
        <f t="shared" si="9"/>
        <v>0.10000000000000053</v>
      </c>
      <c r="O238" t="str">
        <f t="shared" si="10"/>
        <v/>
      </c>
      <c r="P238" t="str">
        <f t="shared" si="11"/>
        <v/>
      </c>
    </row>
    <row r="239" spans="2:16" x14ac:dyDescent="0.25">
      <c r="B239">
        <f>Result2_Orig_Clean!F239-SimWindow!F239</f>
        <v>9.9999999999999645E-2</v>
      </c>
      <c r="J239">
        <f t="shared" si="9"/>
        <v>9.9999999999999645E-2</v>
      </c>
      <c r="O239" t="str">
        <f t="shared" si="10"/>
        <v/>
      </c>
      <c r="P239" t="str">
        <f t="shared" si="11"/>
        <v/>
      </c>
    </row>
    <row r="240" spans="2:16" x14ac:dyDescent="0.25">
      <c r="B240">
        <f>Result2_Orig_Clean!F240-SimWindow!F240</f>
        <v>-0.29999999999999982</v>
      </c>
      <c r="J240">
        <f t="shared" si="9"/>
        <v>0.29999999999999982</v>
      </c>
      <c r="O240" t="str">
        <f t="shared" si="10"/>
        <v/>
      </c>
      <c r="P240" t="str">
        <f t="shared" si="11"/>
        <v/>
      </c>
    </row>
    <row r="241" spans="2:16" x14ac:dyDescent="0.25">
      <c r="B241">
        <f>Result2_Orig_Clean!F241-SimWindow!F241</f>
        <v>0</v>
      </c>
      <c r="J241">
        <f t="shared" si="9"/>
        <v>0</v>
      </c>
      <c r="O241" t="str">
        <f t="shared" si="10"/>
        <v/>
      </c>
      <c r="P241" t="str">
        <f t="shared" si="11"/>
        <v/>
      </c>
    </row>
    <row r="242" spans="2:16" x14ac:dyDescent="0.25">
      <c r="B242">
        <f>Result2_Orig_Clean!F242-SimWindow!F242</f>
        <v>-0.19999999999999929</v>
      </c>
      <c r="J242">
        <f t="shared" si="9"/>
        <v>0.19999999999999929</v>
      </c>
      <c r="O242" t="str">
        <f t="shared" si="10"/>
        <v/>
      </c>
      <c r="P242" t="str">
        <f t="shared" si="11"/>
        <v/>
      </c>
    </row>
    <row r="243" spans="2:16" x14ac:dyDescent="0.25">
      <c r="B243">
        <f>Result2_Orig_Clean!F243-SimWindow!F243</f>
        <v>-0.5</v>
      </c>
      <c r="J243">
        <f t="shared" si="9"/>
        <v>0.5</v>
      </c>
      <c r="O243" t="str">
        <f t="shared" si="10"/>
        <v/>
      </c>
      <c r="P243" t="str">
        <f t="shared" si="11"/>
        <v/>
      </c>
    </row>
    <row r="244" spans="2:16" x14ac:dyDescent="0.25">
      <c r="B244">
        <f>Result2_Orig_Clean!F244-SimWindow!F244</f>
        <v>-0.39999999999999947</v>
      </c>
      <c r="J244">
        <f t="shared" si="9"/>
        <v>0.39999999999999947</v>
      </c>
      <c r="O244" t="str">
        <f t="shared" si="10"/>
        <v/>
      </c>
      <c r="P244" t="str">
        <f t="shared" si="11"/>
        <v/>
      </c>
    </row>
    <row r="245" spans="2:16" x14ac:dyDescent="0.25">
      <c r="B245">
        <f>Result2_Orig_Clean!F245-SimWindow!F245</f>
        <v>-0.29999999999999982</v>
      </c>
      <c r="J245">
        <f t="shared" si="9"/>
        <v>0.29999999999999982</v>
      </c>
      <c r="O245" t="str">
        <f t="shared" si="10"/>
        <v/>
      </c>
      <c r="P245" t="str">
        <f t="shared" si="11"/>
        <v/>
      </c>
    </row>
    <row r="246" spans="2:16" x14ac:dyDescent="0.25">
      <c r="B246">
        <f>Result2_Orig_Clean!F246-SimWindow!F246</f>
        <v>-9.9999999999999645E-2</v>
      </c>
      <c r="J246">
        <f t="shared" si="9"/>
        <v>9.9999999999999645E-2</v>
      </c>
      <c r="O246" t="str">
        <f t="shared" si="10"/>
        <v/>
      </c>
      <c r="P246" t="str">
        <f t="shared" si="11"/>
        <v/>
      </c>
    </row>
    <row r="247" spans="2:16" x14ac:dyDescent="0.25">
      <c r="B247">
        <f>Result2_Orig_Clean!F247-SimWindow!F247</f>
        <v>-0.20000000000000018</v>
      </c>
      <c r="J247">
        <f t="shared" si="9"/>
        <v>0.20000000000000018</v>
      </c>
      <c r="O247" t="str">
        <f t="shared" si="10"/>
        <v/>
      </c>
      <c r="P247" t="str">
        <f t="shared" si="11"/>
        <v/>
      </c>
    </row>
    <row r="248" spans="2:16" x14ac:dyDescent="0.25">
      <c r="B248">
        <f>Result2_Orig_Clean!F248-SimWindow!F248</f>
        <v>-0.40000000000000036</v>
      </c>
      <c r="J248">
        <f t="shared" si="9"/>
        <v>0.40000000000000036</v>
      </c>
      <c r="O248" t="str">
        <f t="shared" si="10"/>
        <v/>
      </c>
      <c r="P248" t="str">
        <f t="shared" si="11"/>
        <v/>
      </c>
    </row>
    <row r="249" spans="2:16" x14ac:dyDescent="0.25">
      <c r="B249">
        <f>Result2_Orig_Clean!F249-SimWindow!F249</f>
        <v>-0.80000000000000071</v>
      </c>
      <c r="J249">
        <f t="shared" si="9"/>
        <v>0.80000000000000071</v>
      </c>
      <c r="O249" t="str">
        <f t="shared" si="10"/>
        <v/>
      </c>
      <c r="P249" t="str">
        <f t="shared" si="11"/>
        <v/>
      </c>
    </row>
    <row r="250" spans="2:16" x14ac:dyDescent="0.25">
      <c r="B250">
        <f>Result2_Orig_Clean!F250-SimWindow!F250</f>
        <v>-0.20000000000000018</v>
      </c>
      <c r="J250">
        <f t="shared" si="9"/>
        <v>0.20000000000000018</v>
      </c>
      <c r="O250" t="str">
        <f t="shared" si="10"/>
        <v/>
      </c>
      <c r="P250" t="str">
        <f t="shared" si="11"/>
        <v/>
      </c>
    </row>
    <row r="251" spans="2:16" x14ac:dyDescent="0.25">
      <c r="B251">
        <f>Result2_Orig_Clean!F251-SimWindow!F251</f>
        <v>-0.60000000000000053</v>
      </c>
      <c r="J251">
        <f t="shared" si="9"/>
        <v>0.60000000000000053</v>
      </c>
      <c r="O251" t="str">
        <f t="shared" si="10"/>
        <v/>
      </c>
      <c r="P251" t="str">
        <f t="shared" si="11"/>
        <v/>
      </c>
    </row>
    <row r="252" spans="2:16" x14ac:dyDescent="0.25">
      <c r="B252">
        <f>Result2_Orig_Clean!F252-SimWindow!F252</f>
        <v>-0.20000000000000018</v>
      </c>
      <c r="J252">
        <f t="shared" si="9"/>
        <v>0.20000000000000018</v>
      </c>
      <c r="O252" t="str">
        <f t="shared" si="10"/>
        <v/>
      </c>
      <c r="P252" t="str">
        <f t="shared" si="11"/>
        <v/>
      </c>
    </row>
    <row r="253" spans="2:16" x14ac:dyDescent="0.25">
      <c r="B253">
        <f>Result2_Orig_Clean!F253-SimWindow!F253</f>
        <v>0</v>
      </c>
      <c r="J253">
        <f t="shared" si="9"/>
        <v>0</v>
      </c>
      <c r="O253" t="str">
        <f t="shared" si="10"/>
        <v/>
      </c>
      <c r="P253" t="str">
        <f t="shared" si="11"/>
        <v/>
      </c>
    </row>
    <row r="254" spans="2:16" x14ac:dyDescent="0.25">
      <c r="B254">
        <f>Result2_Orig_Clean!F254-SimWindow!F254</f>
        <v>-9.9999999999999645E-2</v>
      </c>
      <c r="J254">
        <f t="shared" si="9"/>
        <v>9.9999999999999645E-2</v>
      </c>
      <c r="O254" t="str">
        <f t="shared" si="10"/>
        <v/>
      </c>
      <c r="P254" t="str">
        <f t="shared" si="11"/>
        <v/>
      </c>
    </row>
    <row r="255" spans="2:16" x14ac:dyDescent="0.25">
      <c r="B255">
        <f>Result2_Orig_Clean!F255-SimWindow!F255</f>
        <v>0</v>
      </c>
      <c r="J255">
        <f t="shared" si="9"/>
        <v>0</v>
      </c>
      <c r="O255" t="str">
        <f t="shared" si="10"/>
        <v/>
      </c>
      <c r="P255" t="str">
        <f t="shared" si="11"/>
        <v/>
      </c>
    </row>
    <row r="256" spans="2:16" x14ac:dyDescent="0.25">
      <c r="B256">
        <f>Result2_Orig_Clean!F256-SimWindow!F256</f>
        <v>-9.9999999999999645E-2</v>
      </c>
      <c r="J256">
        <f t="shared" si="9"/>
        <v>9.9999999999999645E-2</v>
      </c>
      <c r="O256" t="str">
        <f t="shared" si="10"/>
        <v/>
      </c>
      <c r="P256" t="str">
        <f t="shared" si="11"/>
        <v/>
      </c>
    </row>
    <row r="257" spans="2:16" x14ac:dyDescent="0.25">
      <c r="B257">
        <f>Result2_Orig_Clean!F257-SimWindow!F257</f>
        <v>-0.20000000000000018</v>
      </c>
      <c r="J257">
        <f t="shared" si="9"/>
        <v>0.20000000000000018</v>
      </c>
      <c r="O257" t="str">
        <f t="shared" si="10"/>
        <v/>
      </c>
      <c r="P257" t="str">
        <f t="shared" si="11"/>
        <v/>
      </c>
    </row>
    <row r="258" spans="2:16" x14ac:dyDescent="0.25">
      <c r="B258">
        <f>Result2_Orig_Clean!F258-SimWindow!F258</f>
        <v>-0.20000000000000018</v>
      </c>
      <c r="J258">
        <f t="shared" si="9"/>
        <v>0.20000000000000018</v>
      </c>
      <c r="O258" t="str">
        <f t="shared" si="10"/>
        <v/>
      </c>
      <c r="P258" t="str">
        <f t="shared" si="11"/>
        <v/>
      </c>
    </row>
    <row r="259" spans="2:16" x14ac:dyDescent="0.25">
      <c r="B259">
        <f>Result2_Orig_Clean!F259-SimWindow!F259</f>
        <v>0.29999999999999982</v>
      </c>
      <c r="J259">
        <f t="shared" ref="J259:J322" si="12">ABS(B259)</f>
        <v>0.29999999999999982</v>
      </c>
      <c r="O259" t="str">
        <f t="shared" ref="O259:O322" si="13">IF(B259 = 1, 1111,"")</f>
        <v/>
      </c>
      <c r="P259" t="str">
        <f t="shared" ref="P259:P322" si="14">IF(B259=-1,11111,"")</f>
        <v/>
      </c>
    </row>
    <row r="260" spans="2:16" x14ac:dyDescent="0.25">
      <c r="B260">
        <f>Result2_Orig_Clean!F260-SimWindow!F260</f>
        <v>-0.30000000000000071</v>
      </c>
      <c r="J260">
        <f t="shared" si="12"/>
        <v>0.30000000000000071</v>
      </c>
      <c r="O260" t="str">
        <f t="shared" si="13"/>
        <v/>
      </c>
      <c r="P260" t="str">
        <f t="shared" si="14"/>
        <v/>
      </c>
    </row>
    <row r="261" spans="2:16" x14ac:dyDescent="0.25">
      <c r="B261">
        <f>Result2_Orig_Clean!F261-SimWindow!F261</f>
        <v>-0.30000000000000071</v>
      </c>
      <c r="J261">
        <f t="shared" si="12"/>
        <v>0.30000000000000071</v>
      </c>
      <c r="O261" t="str">
        <f t="shared" si="13"/>
        <v/>
      </c>
      <c r="P261" t="str">
        <f t="shared" si="14"/>
        <v/>
      </c>
    </row>
    <row r="262" spans="2:16" x14ac:dyDescent="0.25">
      <c r="B262">
        <f>Result2_Orig_Clean!F262-SimWindow!F262</f>
        <v>-0.39999999999999947</v>
      </c>
      <c r="J262">
        <f t="shared" si="12"/>
        <v>0.39999999999999947</v>
      </c>
      <c r="O262" t="str">
        <f t="shared" si="13"/>
        <v/>
      </c>
      <c r="P262" t="str">
        <f t="shared" si="14"/>
        <v/>
      </c>
    </row>
    <row r="263" spans="2:16" x14ac:dyDescent="0.25">
      <c r="B263">
        <f>Result2_Orig_Clean!F263-SimWindow!F263</f>
        <v>-0.10000000000000053</v>
      </c>
      <c r="J263">
        <f t="shared" si="12"/>
        <v>0.10000000000000053</v>
      </c>
      <c r="O263" t="str">
        <f t="shared" si="13"/>
        <v/>
      </c>
      <c r="P263" t="str">
        <f t="shared" si="14"/>
        <v/>
      </c>
    </row>
    <row r="264" spans="2:16" x14ac:dyDescent="0.25">
      <c r="B264">
        <f>Result2_Orig_Clean!F264-SimWindow!F264</f>
        <v>-0.40000000000000036</v>
      </c>
      <c r="J264">
        <f t="shared" si="12"/>
        <v>0.40000000000000036</v>
      </c>
      <c r="O264" t="str">
        <f t="shared" si="13"/>
        <v/>
      </c>
      <c r="P264" t="str">
        <f t="shared" si="14"/>
        <v/>
      </c>
    </row>
    <row r="265" spans="2:16" x14ac:dyDescent="0.25">
      <c r="B265">
        <f>Result2_Orig_Clean!F265-SimWindow!F265</f>
        <v>-0.20000000000000018</v>
      </c>
      <c r="J265">
        <f t="shared" si="12"/>
        <v>0.20000000000000018</v>
      </c>
      <c r="O265" t="str">
        <f t="shared" si="13"/>
        <v/>
      </c>
      <c r="P265" t="str">
        <f t="shared" si="14"/>
        <v/>
      </c>
    </row>
    <row r="266" spans="2:16" x14ac:dyDescent="0.25">
      <c r="B266">
        <f>Result2_Orig_Clean!F266-SimWindow!F266</f>
        <v>-0.20000000000000018</v>
      </c>
      <c r="J266">
        <f t="shared" si="12"/>
        <v>0.20000000000000018</v>
      </c>
      <c r="O266" t="str">
        <f t="shared" si="13"/>
        <v/>
      </c>
      <c r="P266" t="str">
        <f t="shared" si="14"/>
        <v/>
      </c>
    </row>
    <row r="267" spans="2:16" x14ac:dyDescent="0.25">
      <c r="B267">
        <f>Result2_Orig_Clean!F267-SimWindow!F267</f>
        <v>-0.20000000000000018</v>
      </c>
      <c r="J267">
        <f t="shared" si="12"/>
        <v>0.20000000000000018</v>
      </c>
      <c r="O267" t="str">
        <f t="shared" si="13"/>
        <v/>
      </c>
      <c r="P267" t="str">
        <f t="shared" si="14"/>
        <v/>
      </c>
    </row>
    <row r="268" spans="2:16" x14ac:dyDescent="0.25">
      <c r="B268">
        <f>Result2_Orig_Clean!F268-SimWindow!F268</f>
        <v>-9.9999999999999645E-2</v>
      </c>
      <c r="J268">
        <f t="shared" si="12"/>
        <v>9.9999999999999645E-2</v>
      </c>
      <c r="O268" t="str">
        <f t="shared" si="13"/>
        <v/>
      </c>
      <c r="P268" t="str">
        <f t="shared" si="14"/>
        <v/>
      </c>
    </row>
    <row r="269" spans="2:16" x14ac:dyDescent="0.25">
      <c r="B269">
        <f>Result2_Orig_Clean!F269-SimWindow!F269</f>
        <v>0.19999999999999929</v>
      </c>
      <c r="J269">
        <f t="shared" si="12"/>
        <v>0.19999999999999929</v>
      </c>
      <c r="O269" t="str">
        <f t="shared" si="13"/>
        <v/>
      </c>
      <c r="P269" t="str">
        <f t="shared" si="14"/>
        <v/>
      </c>
    </row>
    <row r="270" spans="2:16" x14ac:dyDescent="0.25">
      <c r="B270">
        <f>Result2_Orig_Clean!F270-SimWindow!F270</f>
        <v>0.20000000000000018</v>
      </c>
      <c r="J270">
        <f t="shared" si="12"/>
        <v>0.20000000000000018</v>
      </c>
      <c r="O270" t="str">
        <f t="shared" si="13"/>
        <v/>
      </c>
      <c r="P270" t="str">
        <f t="shared" si="14"/>
        <v/>
      </c>
    </row>
    <row r="271" spans="2:16" x14ac:dyDescent="0.25">
      <c r="B271">
        <f>Result2_Orig_Clean!F271-SimWindow!F271</f>
        <v>9.9999999999999645E-2</v>
      </c>
      <c r="J271">
        <f t="shared" si="12"/>
        <v>9.9999999999999645E-2</v>
      </c>
      <c r="O271" t="str">
        <f t="shared" si="13"/>
        <v/>
      </c>
      <c r="P271" t="str">
        <f t="shared" si="14"/>
        <v/>
      </c>
    </row>
    <row r="272" spans="2:16" x14ac:dyDescent="0.25">
      <c r="B272">
        <f>Result2_Orig_Clean!F272-SimWindow!F272</f>
        <v>0.19999999999999929</v>
      </c>
      <c r="J272">
        <f t="shared" si="12"/>
        <v>0.19999999999999929</v>
      </c>
      <c r="O272" t="str">
        <f t="shared" si="13"/>
        <v/>
      </c>
      <c r="P272" t="str">
        <f t="shared" si="14"/>
        <v/>
      </c>
    </row>
    <row r="273" spans="2:16" x14ac:dyDescent="0.25">
      <c r="B273">
        <f>Result2_Orig_Clean!F273-SimWindow!F273</f>
        <v>-0.20000000000000018</v>
      </c>
      <c r="J273">
        <f t="shared" si="12"/>
        <v>0.20000000000000018</v>
      </c>
      <c r="O273" t="str">
        <f t="shared" si="13"/>
        <v/>
      </c>
      <c r="P273" t="str">
        <f t="shared" si="14"/>
        <v/>
      </c>
    </row>
    <row r="274" spans="2:16" x14ac:dyDescent="0.25">
      <c r="B274">
        <f>Result2_Orig_Clean!F274-SimWindow!F274</f>
        <v>-0.20000000000000018</v>
      </c>
      <c r="J274">
        <f t="shared" si="12"/>
        <v>0.20000000000000018</v>
      </c>
      <c r="O274" t="str">
        <f t="shared" si="13"/>
        <v/>
      </c>
      <c r="P274" t="str">
        <f t="shared" si="14"/>
        <v/>
      </c>
    </row>
    <row r="275" spans="2:16" x14ac:dyDescent="0.25">
      <c r="B275">
        <f>Result2_Orig_Clean!F275-SimWindow!F275</f>
        <v>-0.29999999999999982</v>
      </c>
      <c r="J275">
        <f t="shared" si="12"/>
        <v>0.29999999999999982</v>
      </c>
      <c r="O275" t="str">
        <f t="shared" si="13"/>
        <v/>
      </c>
      <c r="P275" t="str">
        <f t="shared" si="14"/>
        <v/>
      </c>
    </row>
    <row r="276" spans="2:16" x14ac:dyDescent="0.25">
      <c r="B276">
        <f>Result2_Orig_Clean!F276-SimWindow!F276</f>
        <v>-0.20000000000000018</v>
      </c>
      <c r="J276">
        <f t="shared" si="12"/>
        <v>0.20000000000000018</v>
      </c>
      <c r="O276" t="str">
        <f t="shared" si="13"/>
        <v/>
      </c>
      <c r="P276" t="str">
        <f t="shared" si="14"/>
        <v/>
      </c>
    </row>
    <row r="277" spans="2:16" x14ac:dyDescent="0.25">
      <c r="B277">
        <f>Result2_Orig_Clean!F277-SimWindow!F277</f>
        <v>-0.20000000000000018</v>
      </c>
      <c r="J277">
        <f t="shared" si="12"/>
        <v>0.20000000000000018</v>
      </c>
      <c r="O277" t="str">
        <f t="shared" si="13"/>
        <v/>
      </c>
      <c r="P277" t="str">
        <f t="shared" si="14"/>
        <v/>
      </c>
    </row>
    <row r="278" spans="2:16" x14ac:dyDescent="0.25">
      <c r="B278">
        <f>Result2_Orig_Clean!F278-SimWindow!F278</f>
        <v>-0.39999999999999947</v>
      </c>
      <c r="J278">
        <f t="shared" si="12"/>
        <v>0.39999999999999947</v>
      </c>
      <c r="O278" t="str">
        <f t="shared" si="13"/>
        <v/>
      </c>
      <c r="P278" t="str">
        <f t="shared" si="14"/>
        <v/>
      </c>
    </row>
    <row r="279" spans="2:16" x14ac:dyDescent="0.25">
      <c r="B279">
        <f>Result2_Orig_Clean!F279-SimWindow!F279</f>
        <v>-0.39999999999999947</v>
      </c>
      <c r="J279">
        <f t="shared" si="12"/>
        <v>0.39999999999999947</v>
      </c>
      <c r="O279" t="str">
        <f t="shared" si="13"/>
        <v/>
      </c>
      <c r="P279" t="str">
        <f t="shared" si="14"/>
        <v/>
      </c>
    </row>
    <row r="280" spans="2:16" x14ac:dyDescent="0.25">
      <c r="B280">
        <f>Result2_Orig_Clean!F280-SimWindow!F280</f>
        <v>-0.29999999999999982</v>
      </c>
      <c r="J280">
        <f t="shared" si="12"/>
        <v>0.29999999999999982</v>
      </c>
      <c r="O280" t="str">
        <f t="shared" si="13"/>
        <v/>
      </c>
      <c r="P280" t="str">
        <f t="shared" si="14"/>
        <v/>
      </c>
    </row>
    <row r="281" spans="2:16" x14ac:dyDescent="0.25">
      <c r="B281">
        <f>Result2_Orig_Clean!F281-SimWindow!F281</f>
        <v>-0.10000000000000053</v>
      </c>
      <c r="J281">
        <f t="shared" si="12"/>
        <v>0.10000000000000053</v>
      </c>
      <c r="O281" t="str">
        <f t="shared" si="13"/>
        <v/>
      </c>
      <c r="P281" t="str">
        <f t="shared" si="14"/>
        <v/>
      </c>
    </row>
    <row r="282" spans="2:16" x14ac:dyDescent="0.25">
      <c r="B282">
        <f>Result2_Orig_Clean!F282-SimWindow!F282</f>
        <v>0</v>
      </c>
      <c r="J282">
        <f t="shared" si="12"/>
        <v>0</v>
      </c>
      <c r="O282" t="str">
        <f t="shared" si="13"/>
        <v/>
      </c>
      <c r="P282" t="str">
        <f t="shared" si="14"/>
        <v/>
      </c>
    </row>
    <row r="283" spans="2:16" x14ac:dyDescent="0.25">
      <c r="B283">
        <f>Result2_Orig_Clean!F283-SimWindow!F283</f>
        <v>-0.39999999999999947</v>
      </c>
      <c r="J283">
        <f t="shared" si="12"/>
        <v>0.39999999999999947</v>
      </c>
      <c r="O283" t="str">
        <f t="shared" si="13"/>
        <v/>
      </c>
      <c r="P283" t="str">
        <f t="shared" si="14"/>
        <v/>
      </c>
    </row>
    <row r="284" spans="2:16" x14ac:dyDescent="0.25">
      <c r="B284">
        <f>Result2_Orig_Clean!F284-SimWindow!F284</f>
        <v>-0.40000000000000036</v>
      </c>
      <c r="J284">
        <f t="shared" si="12"/>
        <v>0.40000000000000036</v>
      </c>
      <c r="O284" t="str">
        <f t="shared" si="13"/>
        <v/>
      </c>
      <c r="P284" t="str">
        <f t="shared" si="14"/>
        <v/>
      </c>
    </row>
    <row r="285" spans="2:16" x14ac:dyDescent="0.25">
      <c r="B285">
        <f>Result2_Orig_Clean!F285-SimWindow!F285</f>
        <v>-0.60000000000000053</v>
      </c>
      <c r="J285">
        <f t="shared" si="12"/>
        <v>0.60000000000000053</v>
      </c>
      <c r="O285" t="str">
        <f t="shared" si="13"/>
        <v/>
      </c>
      <c r="P285" t="str">
        <f t="shared" si="14"/>
        <v/>
      </c>
    </row>
    <row r="286" spans="2:16" x14ac:dyDescent="0.25">
      <c r="B286">
        <f>Result2_Orig_Clean!F286-SimWindow!F286</f>
        <v>-0.30000000000000071</v>
      </c>
      <c r="J286">
        <f t="shared" si="12"/>
        <v>0.30000000000000071</v>
      </c>
      <c r="O286" t="str">
        <f t="shared" si="13"/>
        <v/>
      </c>
      <c r="P286" t="str">
        <f t="shared" si="14"/>
        <v/>
      </c>
    </row>
    <row r="287" spans="2:16" x14ac:dyDescent="0.25">
      <c r="B287">
        <f>Result2_Orig_Clean!F287-SimWindow!F287</f>
        <v>-0.29999999999999982</v>
      </c>
      <c r="J287">
        <f t="shared" si="12"/>
        <v>0.29999999999999982</v>
      </c>
      <c r="O287" t="str">
        <f t="shared" si="13"/>
        <v/>
      </c>
      <c r="P287" t="str">
        <f t="shared" si="14"/>
        <v/>
      </c>
    </row>
    <row r="288" spans="2:16" x14ac:dyDescent="0.25">
      <c r="B288">
        <f>Result2_Orig_Clean!F288-SimWindow!F288</f>
        <v>-0.20000000000000018</v>
      </c>
      <c r="J288">
        <f t="shared" si="12"/>
        <v>0.20000000000000018</v>
      </c>
      <c r="O288" t="str">
        <f t="shared" si="13"/>
        <v/>
      </c>
      <c r="P288" t="str">
        <f t="shared" si="14"/>
        <v/>
      </c>
    </row>
    <row r="289" spans="2:16" x14ac:dyDescent="0.25">
      <c r="B289">
        <f>Result2_Orig_Clean!F289-SimWindow!F289</f>
        <v>-0.39999999999999947</v>
      </c>
      <c r="J289">
        <f t="shared" si="12"/>
        <v>0.39999999999999947</v>
      </c>
      <c r="O289" t="str">
        <f t="shared" si="13"/>
        <v/>
      </c>
      <c r="P289" t="str">
        <f t="shared" si="14"/>
        <v/>
      </c>
    </row>
    <row r="290" spans="2:16" x14ac:dyDescent="0.25">
      <c r="B290">
        <f>Result2_Orig_Clean!F290-SimWindow!F290</f>
        <v>-0.29999999999999982</v>
      </c>
      <c r="J290">
        <f t="shared" si="12"/>
        <v>0.29999999999999982</v>
      </c>
      <c r="O290" t="str">
        <f t="shared" si="13"/>
        <v/>
      </c>
      <c r="P290" t="str">
        <f t="shared" si="14"/>
        <v/>
      </c>
    </row>
    <row r="291" spans="2:16" x14ac:dyDescent="0.25">
      <c r="B291">
        <f>Result2_Orig_Clean!F291-SimWindow!F291</f>
        <v>-9.9999999999999645E-2</v>
      </c>
      <c r="J291">
        <f t="shared" si="12"/>
        <v>9.9999999999999645E-2</v>
      </c>
      <c r="O291" t="str">
        <f t="shared" si="13"/>
        <v/>
      </c>
      <c r="P291" t="str">
        <f t="shared" si="14"/>
        <v/>
      </c>
    </row>
    <row r="292" spans="2:16" x14ac:dyDescent="0.25">
      <c r="B292">
        <f>Result2_Orig_Clean!F292-SimWindow!F292</f>
        <v>-0.29999999999999982</v>
      </c>
      <c r="J292">
        <f t="shared" si="12"/>
        <v>0.29999999999999982</v>
      </c>
      <c r="O292" t="str">
        <f t="shared" si="13"/>
        <v/>
      </c>
      <c r="P292" t="str">
        <f t="shared" si="14"/>
        <v/>
      </c>
    </row>
    <row r="293" spans="2:16" x14ac:dyDescent="0.25">
      <c r="B293">
        <f>Result2_Orig_Clean!F293-SimWindow!F293</f>
        <v>-0.20000000000000018</v>
      </c>
      <c r="J293">
        <f t="shared" si="12"/>
        <v>0.20000000000000018</v>
      </c>
      <c r="O293" t="str">
        <f t="shared" si="13"/>
        <v/>
      </c>
      <c r="P293" t="str">
        <f t="shared" si="14"/>
        <v/>
      </c>
    </row>
    <row r="294" spans="2:16" x14ac:dyDescent="0.25">
      <c r="B294">
        <f>Result2_Orig_Clean!F294-SimWindow!F294</f>
        <v>-9.9999999999999645E-2</v>
      </c>
      <c r="J294">
        <f t="shared" si="12"/>
        <v>9.9999999999999645E-2</v>
      </c>
      <c r="O294" t="str">
        <f t="shared" si="13"/>
        <v/>
      </c>
      <c r="P294" t="str">
        <f t="shared" si="14"/>
        <v/>
      </c>
    </row>
    <row r="295" spans="2:16" x14ac:dyDescent="0.25">
      <c r="B295">
        <f>Result2_Orig_Clean!F295-SimWindow!F295</f>
        <v>-0.5</v>
      </c>
      <c r="J295">
        <f t="shared" si="12"/>
        <v>0.5</v>
      </c>
      <c r="O295" t="str">
        <f t="shared" si="13"/>
        <v/>
      </c>
      <c r="P295" t="str">
        <f t="shared" si="14"/>
        <v/>
      </c>
    </row>
    <row r="296" spans="2:16" x14ac:dyDescent="0.25">
      <c r="B296">
        <f>Result2_Orig_Clean!F296-SimWindow!F296</f>
        <v>-0.30000000000000071</v>
      </c>
      <c r="J296">
        <f t="shared" si="12"/>
        <v>0.30000000000000071</v>
      </c>
      <c r="O296" t="str">
        <f t="shared" si="13"/>
        <v/>
      </c>
      <c r="P296" t="str">
        <f t="shared" si="14"/>
        <v/>
      </c>
    </row>
    <row r="297" spans="2:16" x14ac:dyDescent="0.25">
      <c r="B297">
        <f>Result2_Orig_Clean!F297-SimWindow!F297</f>
        <v>-0.20000000000000018</v>
      </c>
      <c r="J297">
        <f t="shared" si="12"/>
        <v>0.20000000000000018</v>
      </c>
      <c r="O297" t="str">
        <f t="shared" si="13"/>
        <v/>
      </c>
      <c r="P297" t="str">
        <f t="shared" si="14"/>
        <v/>
      </c>
    </row>
    <row r="298" spans="2:16" x14ac:dyDescent="0.25">
      <c r="B298">
        <f>Result2_Orig_Clean!F298-SimWindow!F298</f>
        <v>-0.19999999999999929</v>
      </c>
      <c r="J298">
        <f t="shared" si="12"/>
        <v>0.19999999999999929</v>
      </c>
      <c r="O298" t="str">
        <f t="shared" si="13"/>
        <v/>
      </c>
      <c r="P298" t="str">
        <f t="shared" si="14"/>
        <v/>
      </c>
    </row>
    <row r="299" spans="2:16" x14ac:dyDescent="0.25">
      <c r="B299">
        <f>Result2_Orig_Clean!F299-SimWindow!F299</f>
        <v>-9.9999999999999645E-2</v>
      </c>
      <c r="J299">
        <f t="shared" si="12"/>
        <v>9.9999999999999645E-2</v>
      </c>
      <c r="O299" t="str">
        <f t="shared" si="13"/>
        <v/>
      </c>
      <c r="P299" t="str">
        <f t="shared" si="14"/>
        <v/>
      </c>
    </row>
    <row r="300" spans="2:16" x14ac:dyDescent="0.25">
      <c r="B300">
        <f>Result2_Orig_Clean!F300-SimWindow!F300</f>
        <v>-9.9999999999999645E-2</v>
      </c>
      <c r="J300">
        <f t="shared" si="12"/>
        <v>9.9999999999999645E-2</v>
      </c>
      <c r="O300" t="str">
        <f t="shared" si="13"/>
        <v/>
      </c>
      <c r="P300" t="str">
        <f t="shared" si="14"/>
        <v/>
      </c>
    </row>
    <row r="301" spans="2:16" x14ac:dyDescent="0.25">
      <c r="B301">
        <f>Result2_Orig_Clean!F301-SimWindow!F301</f>
        <v>-9.9999999999999645E-2</v>
      </c>
      <c r="J301">
        <f t="shared" si="12"/>
        <v>9.9999999999999645E-2</v>
      </c>
      <c r="O301" t="str">
        <f t="shared" si="13"/>
        <v/>
      </c>
      <c r="P301" t="str">
        <f t="shared" si="14"/>
        <v/>
      </c>
    </row>
    <row r="302" spans="2:16" x14ac:dyDescent="0.25">
      <c r="B302">
        <f>Result2_Orig_Clean!F302-SimWindow!F302</f>
        <v>-0.40000000000000036</v>
      </c>
      <c r="J302">
        <f t="shared" si="12"/>
        <v>0.40000000000000036</v>
      </c>
      <c r="O302" t="str">
        <f t="shared" si="13"/>
        <v/>
      </c>
      <c r="P302" t="str">
        <f t="shared" si="14"/>
        <v/>
      </c>
    </row>
    <row r="303" spans="2:16" x14ac:dyDescent="0.25">
      <c r="B303">
        <f>Result2_Orig_Clean!F303-SimWindow!F303</f>
        <v>-0.60000000000000053</v>
      </c>
      <c r="J303">
        <f t="shared" si="12"/>
        <v>0.60000000000000053</v>
      </c>
      <c r="O303" t="str">
        <f t="shared" si="13"/>
        <v/>
      </c>
      <c r="P303" t="str">
        <f t="shared" si="14"/>
        <v/>
      </c>
    </row>
    <row r="304" spans="2:16" x14ac:dyDescent="0.25">
      <c r="B304">
        <f>Result2_Orig_Clean!F304-SimWindow!F304</f>
        <v>-0.59999999999999964</v>
      </c>
      <c r="J304">
        <f t="shared" si="12"/>
        <v>0.59999999999999964</v>
      </c>
      <c r="O304" t="str">
        <f t="shared" si="13"/>
        <v/>
      </c>
      <c r="P304" t="str">
        <f t="shared" si="14"/>
        <v/>
      </c>
    </row>
    <row r="305" spans="2:16" x14ac:dyDescent="0.25">
      <c r="B305">
        <f>Result2_Orig_Clean!F305-SimWindow!F305</f>
        <v>-0.5</v>
      </c>
      <c r="J305">
        <f t="shared" si="12"/>
        <v>0.5</v>
      </c>
      <c r="O305" t="str">
        <f t="shared" si="13"/>
        <v/>
      </c>
      <c r="P305" t="str">
        <f t="shared" si="14"/>
        <v/>
      </c>
    </row>
    <row r="306" spans="2:16" x14ac:dyDescent="0.25">
      <c r="B306">
        <f>Result2_Orig_Clean!F306-SimWindow!F306</f>
        <v>-0.30000000000000071</v>
      </c>
      <c r="J306">
        <f t="shared" si="12"/>
        <v>0.30000000000000071</v>
      </c>
      <c r="O306" t="str">
        <f t="shared" si="13"/>
        <v/>
      </c>
      <c r="P306" t="str">
        <f t="shared" si="14"/>
        <v/>
      </c>
    </row>
    <row r="307" spans="2:16" x14ac:dyDescent="0.25">
      <c r="B307">
        <f>Result2_Orig_Clean!F307-SimWindow!F307</f>
        <v>0</v>
      </c>
      <c r="J307">
        <f t="shared" si="12"/>
        <v>0</v>
      </c>
      <c r="O307" t="str">
        <f t="shared" si="13"/>
        <v/>
      </c>
      <c r="P307" t="str">
        <f t="shared" si="14"/>
        <v/>
      </c>
    </row>
    <row r="308" spans="2:16" x14ac:dyDescent="0.25">
      <c r="B308">
        <f>Result2_Orig_Clean!F308-SimWindow!F308</f>
        <v>-0.40000000000000036</v>
      </c>
      <c r="J308">
        <f t="shared" si="12"/>
        <v>0.40000000000000036</v>
      </c>
      <c r="O308" t="str">
        <f t="shared" si="13"/>
        <v/>
      </c>
      <c r="P308" t="str">
        <f t="shared" si="14"/>
        <v/>
      </c>
    </row>
    <row r="309" spans="2:16" x14ac:dyDescent="0.25">
      <c r="B309">
        <f>Result2_Orig_Clean!F309-SimWindow!F309</f>
        <v>-0.5</v>
      </c>
      <c r="J309">
        <f t="shared" si="12"/>
        <v>0.5</v>
      </c>
      <c r="O309" t="str">
        <f t="shared" si="13"/>
        <v/>
      </c>
      <c r="P309" t="str">
        <f t="shared" si="14"/>
        <v/>
      </c>
    </row>
    <row r="310" spans="2:16" x14ac:dyDescent="0.25">
      <c r="B310">
        <f>Result2_Orig_Clean!F310-SimWindow!F310</f>
        <v>-0.5</v>
      </c>
      <c r="J310">
        <f t="shared" si="12"/>
        <v>0.5</v>
      </c>
      <c r="O310" t="str">
        <f t="shared" si="13"/>
        <v/>
      </c>
      <c r="P310" t="str">
        <f t="shared" si="14"/>
        <v/>
      </c>
    </row>
    <row r="311" spans="2:16" x14ac:dyDescent="0.25">
      <c r="B311">
        <f>Result2_Orig_Clean!F311-SimWindow!F311</f>
        <v>-0.5</v>
      </c>
      <c r="J311">
        <f t="shared" si="12"/>
        <v>0.5</v>
      </c>
      <c r="O311" t="str">
        <f t="shared" si="13"/>
        <v/>
      </c>
      <c r="P311" t="str">
        <f t="shared" si="14"/>
        <v/>
      </c>
    </row>
    <row r="312" spans="2:16" x14ac:dyDescent="0.25">
      <c r="B312">
        <f>Result2_Orig_Clean!F312-SimWindow!F312</f>
        <v>-0.40000000000000036</v>
      </c>
      <c r="J312">
        <f t="shared" si="12"/>
        <v>0.40000000000000036</v>
      </c>
      <c r="O312" t="str">
        <f t="shared" si="13"/>
        <v/>
      </c>
      <c r="P312" t="str">
        <f t="shared" si="14"/>
        <v/>
      </c>
    </row>
    <row r="313" spans="2:16" x14ac:dyDescent="0.25">
      <c r="B313">
        <f>Result2_Orig_Clean!F313-SimWindow!F313</f>
        <v>-0.39999999999999947</v>
      </c>
      <c r="J313">
        <f t="shared" si="12"/>
        <v>0.39999999999999947</v>
      </c>
      <c r="O313" t="str">
        <f t="shared" si="13"/>
        <v/>
      </c>
      <c r="P313" t="str">
        <f t="shared" si="14"/>
        <v/>
      </c>
    </row>
    <row r="314" spans="2:16" x14ac:dyDescent="0.25">
      <c r="B314">
        <f>Result2_Orig_Clean!F314-SimWindow!F314</f>
        <v>-0.39999999999999947</v>
      </c>
      <c r="J314">
        <f t="shared" si="12"/>
        <v>0.39999999999999947</v>
      </c>
      <c r="O314" t="str">
        <f t="shared" si="13"/>
        <v/>
      </c>
      <c r="P314" t="str">
        <f t="shared" si="14"/>
        <v/>
      </c>
    </row>
    <row r="315" spans="2:16" x14ac:dyDescent="0.25">
      <c r="B315">
        <f>Result2_Orig_Clean!F315-SimWindow!F315</f>
        <v>-0.39999999999999947</v>
      </c>
      <c r="J315">
        <f t="shared" si="12"/>
        <v>0.39999999999999947</v>
      </c>
      <c r="O315" t="str">
        <f t="shared" si="13"/>
        <v/>
      </c>
      <c r="P315" t="str">
        <f t="shared" si="14"/>
        <v/>
      </c>
    </row>
    <row r="316" spans="2:16" x14ac:dyDescent="0.25">
      <c r="B316">
        <f>Result2_Orig_Clean!F316-SimWindow!F316</f>
        <v>-0.29999999999999982</v>
      </c>
      <c r="J316">
        <f t="shared" si="12"/>
        <v>0.29999999999999982</v>
      </c>
      <c r="O316" t="str">
        <f t="shared" si="13"/>
        <v/>
      </c>
      <c r="P316" t="str">
        <f t="shared" si="14"/>
        <v/>
      </c>
    </row>
    <row r="317" spans="2:16" x14ac:dyDescent="0.25">
      <c r="B317">
        <f>Result2_Orig_Clean!F317-SimWindow!F317</f>
        <v>-9.9999999999999645E-2</v>
      </c>
      <c r="J317">
        <f t="shared" si="12"/>
        <v>9.9999999999999645E-2</v>
      </c>
      <c r="O317" t="str">
        <f t="shared" si="13"/>
        <v/>
      </c>
      <c r="P317" t="str">
        <f t="shared" si="14"/>
        <v/>
      </c>
    </row>
    <row r="318" spans="2:16" x14ac:dyDescent="0.25">
      <c r="B318">
        <f>Result2_Orig_Clean!F318-SimWindow!F318</f>
        <v>-0.5</v>
      </c>
      <c r="J318">
        <f t="shared" si="12"/>
        <v>0.5</v>
      </c>
      <c r="O318" t="str">
        <f t="shared" si="13"/>
        <v/>
      </c>
      <c r="P318" t="str">
        <f t="shared" si="14"/>
        <v/>
      </c>
    </row>
    <row r="319" spans="2:16" x14ac:dyDescent="0.25">
      <c r="B319">
        <f>Result2_Orig_Clean!F319-SimWindow!F319</f>
        <v>-0.60000000000000053</v>
      </c>
      <c r="J319">
        <f t="shared" si="12"/>
        <v>0.60000000000000053</v>
      </c>
      <c r="O319" t="str">
        <f t="shared" si="13"/>
        <v/>
      </c>
      <c r="P319" t="str">
        <f t="shared" si="14"/>
        <v/>
      </c>
    </row>
    <row r="320" spans="2:16" x14ac:dyDescent="0.25">
      <c r="B320">
        <f>Result2_Orig_Clean!F320-SimWindow!F320</f>
        <v>-0.39999999999999947</v>
      </c>
      <c r="J320">
        <f t="shared" si="12"/>
        <v>0.39999999999999947</v>
      </c>
      <c r="O320" t="str">
        <f t="shared" si="13"/>
        <v/>
      </c>
      <c r="P320" t="str">
        <f t="shared" si="14"/>
        <v/>
      </c>
    </row>
    <row r="321" spans="2:16" x14ac:dyDescent="0.25">
      <c r="B321">
        <f>Result2_Orig_Clean!F321-SimWindow!F321</f>
        <v>-1</v>
      </c>
      <c r="J321">
        <f t="shared" si="12"/>
        <v>1</v>
      </c>
      <c r="O321" t="str">
        <f t="shared" si="13"/>
        <v/>
      </c>
      <c r="P321">
        <f t="shared" si="14"/>
        <v>11111</v>
      </c>
    </row>
    <row r="322" spans="2:16" x14ac:dyDescent="0.25">
      <c r="B322">
        <f>Result2_Orig_Clean!F322-SimWindow!F322</f>
        <v>-0.5</v>
      </c>
      <c r="J322">
        <f t="shared" si="12"/>
        <v>0.5</v>
      </c>
      <c r="O322" t="str">
        <f t="shared" si="13"/>
        <v/>
      </c>
      <c r="P322" t="str">
        <f t="shared" si="14"/>
        <v/>
      </c>
    </row>
    <row r="323" spans="2:16" x14ac:dyDescent="0.25">
      <c r="B323">
        <f>Result2_Orig_Clean!F323-SimWindow!F323</f>
        <v>-0.5</v>
      </c>
      <c r="J323">
        <f t="shared" ref="J323:J386" si="15">ABS(B323)</f>
        <v>0.5</v>
      </c>
      <c r="O323" t="str">
        <f t="shared" ref="O323:O386" si="16">IF(B323 = 1, 1111,"")</f>
        <v/>
      </c>
      <c r="P323" t="str">
        <f t="shared" ref="P323:P386" si="17">IF(B323=-1,11111,"")</f>
        <v/>
      </c>
    </row>
    <row r="324" spans="2:16" x14ac:dyDescent="0.25">
      <c r="B324">
        <f>Result2_Orig_Clean!F324-SimWindow!F324</f>
        <v>0</v>
      </c>
      <c r="J324">
        <f t="shared" si="15"/>
        <v>0</v>
      </c>
      <c r="O324" t="str">
        <f t="shared" si="16"/>
        <v/>
      </c>
      <c r="P324" t="str">
        <f t="shared" si="17"/>
        <v/>
      </c>
    </row>
    <row r="325" spans="2:16" x14ac:dyDescent="0.25">
      <c r="B325">
        <f>Result2_Orig_Clean!F325-SimWindow!F325</f>
        <v>0</v>
      </c>
      <c r="J325">
        <f t="shared" si="15"/>
        <v>0</v>
      </c>
      <c r="O325" t="str">
        <f t="shared" si="16"/>
        <v/>
      </c>
      <c r="P325" t="str">
        <f t="shared" si="17"/>
        <v/>
      </c>
    </row>
    <row r="326" spans="2:16" x14ac:dyDescent="0.25">
      <c r="B326">
        <f>Result2_Orig_Clean!F326-SimWindow!F326</f>
        <v>-0.70000000000000018</v>
      </c>
      <c r="J326">
        <f t="shared" si="15"/>
        <v>0.70000000000000018</v>
      </c>
      <c r="O326" t="str">
        <f t="shared" si="16"/>
        <v/>
      </c>
      <c r="P326" t="str">
        <f t="shared" si="17"/>
        <v/>
      </c>
    </row>
    <row r="327" spans="2:16" x14ac:dyDescent="0.25">
      <c r="B327">
        <f>Result2_Orig_Clean!F327-SimWindow!F327</f>
        <v>-0.5</v>
      </c>
      <c r="J327">
        <f t="shared" si="15"/>
        <v>0.5</v>
      </c>
      <c r="O327" t="str">
        <f t="shared" si="16"/>
        <v/>
      </c>
      <c r="P327" t="str">
        <f t="shared" si="17"/>
        <v/>
      </c>
    </row>
    <row r="328" spans="2:16" x14ac:dyDescent="0.25">
      <c r="B328">
        <f>Result2_Orig_Clean!F328-SimWindow!F328</f>
        <v>-0.30000000000000071</v>
      </c>
      <c r="J328">
        <f t="shared" si="15"/>
        <v>0.30000000000000071</v>
      </c>
      <c r="O328" t="str">
        <f t="shared" si="16"/>
        <v/>
      </c>
      <c r="P328" t="str">
        <f t="shared" si="17"/>
        <v/>
      </c>
    </row>
    <row r="329" spans="2:16" x14ac:dyDescent="0.25">
      <c r="B329">
        <f>Result2_Orig_Clean!F329-SimWindow!F329</f>
        <v>-0.40000000000000036</v>
      </c>
      <c r="J329">
        <f t="shared" si="15"/>
        <v>0.40000000000000036</v>
      </c>
      <c r="O329" t="str">
        <f t="shared" si="16"/>
        <v/>
      </c>
      <c r="P329" t="str">
        <f t="shared" si="17"/>
        <v/>
      </c>
    </row>
    <row r="330" spans="2:16" x14ac:dyDescent="0.25">
      <c r="B330">
        <f>Result2_Orig_Clean!F330-SimWindow!F330</f>
        <v>-0.29999999999999982</v>
      </c>
      <c r="J330">
        <f t="shared" si="15"/>
        <v>0.29999999999999982</v>
      </c>
      <c r="O330" t="str">
        <f t="shared" si="16"/>
        <v/>
      </c>
      <c r="P330" t="str">
        <f t="shared" si="17"/>
        <v/>
      </c>
    </row>
    <row r="331" spans="2:16" x14ac:dyDescent="0.25">
      <c r="B331">
        <f>Result2_Orig_Clean!F331-SimWindow!F331</f>
        <v>-0.30000000000000071</v>
      </c>
      <c r="J331">
        <f t="shared" si="15"/>
        <v>0.30000000000000071</v>
      </c>
      <c r="O331" t="str">
        <f t="shared" si="16"/>
        <v/>
      </c>
      <c r="P331" t="str">
        <f t="shared" si="17"/>
        <v/>
      </c>
    </row>
    <row r="332" spans="2:16" x14ac:dyDescent="0.25">
      <c r="B332">
        <f>Result2_Orig_Clean!F332-SimWindow!F332</f>
        <v>-9.9999999999999645E-2</v>
      </c>
      <c r="J332">
        <f t="shared" si="15"/>
        <v>9.9999999999999645E-2</v>
      </c>
      <c r="O332" t="str">
        <f t="shared" si="16"/>
        <v/>
      </c>
      <c r="P332" t="str">
        <f t="shared" si="17"/>
        <v/>
      </c>
    </row>
    <row r="333" spans="2:16" x14ac:dyDescent="0.25">
      <c r="B333">
        <f>Result2_Orig_Clean!F333-SimWindow!F333</f>
        <v>-0.20000000000000018</v>
      </c>
      <c r="J333">
        <f t="shared" si="15"/>
        <v>0.20000000000000018</v>
      </c>
      <c r="O333" t="str">
        <f t="shared" si="16"/>
        <v/>
      </c>
      <c r="P333" t="str">
        <f t="shared" si="17"/>
        <v/>
      </c>
    </row>
    <row r="334" spans="2:16" x14ac:dyDescent="0.25">
      <c r="B334">
        <f>Result2_Orig_Clean!F334-SimWindow!F334</f>
        <v>-0.29999999999999982</v>
      </c>
      <c r="J334">
        <f t="shared" si="15"/>
        <v>0.29999999999999982</v>
      </c>
      <c r="O334" t="str">
        <f t="shared" si="16"/>
        <v/>
      </c>
      <c r="P334" t="str">
        <f t="shared" si="17"/>
        <v/>
      </c>
    </row>
    <row r="335" spans="2:16" x14ac:dyDescent="0.25">
      <c r="B335">
        <f>Result2_Orig_Clean!F335-SimWindow!F335</f>
        <v>-0.29999999999999982</v>
      </c>
      <c r="J335">
        <f t="shared" si="15"/>
        <v>0.29999999999999982</v>
      </c>
      <c r="O335" t="str">
        <f t="shared" si="16"/>
        <v/>
      </c>
      <c r="P335" t="str">
        <f t="shared" si="17"/>
        <v/>
      </c>
    </row>
    <row r="336" spans="2:16" x14ac:dyDescent="0.25">
      <c r="B336">
        <f>Result2_Orig_Clean!F336-SimWindow!F336</f>
        <v>-0.59999999999999964</v>
      </c>
      <c r="J336">
        <f t="shared" si="15"/>
        <v>0.59999999999999964</v>
      </c>
      <c r="O336" t="str">
        <f t="shared" si="16"/>
        <v/>
      </c>
      <c r="P336" t="str">
        <f t="shared" si="17"/>
        <v/>
      </c>
    </row>
    <row r="337" spans="2:16" x14ac:dyDescent="0.25">
      <c r="B337">
        <f>Result2_Orig_Clean!F337-SimWindow!F337</f>
        <v>-0.10000000000000053</v>
      </c>
      <c r="J337">
        <f t="shared" si="15"/>
        <v>0.10000000000000053</v>
      </c>
      <c r="O337" t="str">
        <f t="shared" si="16"/>
        <v/>
      </c>
      <c r="P337" t="str">
        <f t="shared" si="17"/>
        <v/>
      </c>
    </row>
    <row r="338" spans="2:16" x14ac:dyDescent="0.25">
      <c r="B338">
        <f>Result2_Orig_Clean!F338-SimWindow!F338</f>
        <v>-0.29999999999999982</v>
      </c>
      <c r="J338">
        <f t="shared" si="15"/>
        <v>0.29999999999999982</v>
      </c>
      <c r="O338" t="str">
        <f t="shared" si="16"/>
        <v/>
      </c>
      <c r="P338" t="str">
        <f t="shared" si="17"/>
        <v/>
      </c>
    </row>
    <row r="339" spans="2:16" x14ac:dyDescent="0.25">
      <c r="B339">
        <f>Result2_Orig_Clean!F339-SimWindow!F339</f>
        <v>-9.9999999999999645E-2</v>
      </c>
      <c r="J339">
        <f t="shared" si="15"/>
        <v>9.9999999999999645E-2</v>
      </c>
      <c r="O339" t="str">
        <f t="shared" si="16"/>
        <v/>
      </c>
      <c r="P339" t="str">
        <f t="shared" si="17"/>
        <v/>
      </c>
    </row>
    <row r="340" spans="2:16" x14ac:dyDescent="0.25">
      <c r="B340">
        <f>Result2_Orig_Clean!F340-SimWindow!F340</f>
        <v>-0.20000000000000018</v>
      </c>
      <c r="J340">
        <f t="shared" si="15"/>
        <v>0.20000000000000018</v>
      </c>
      <c r="O340" t="str">
        <f t="shared" si="16"/>
        <v/>
      </c>
      <c r="P340" t="str">
        <f t="shared" si="17"/>
        <v/>
      </c>
    </row>
    <row r="341" spans="2:16" x14ac:dyDescent="0.25">
      <c r="B341">
        <f>Result2_Orig_Clean!F341-SimWindow!F341</f>
        <v>-0.20000000000000018</v>
      </c>
      <c r="J341">
        <f t="shared" si="15"/>
        <v>0.20000000000000018</v>
      </c>
      <c r="O341" t="str">
        <f t="shared" si="16"/>
        <v/>
      </c>
      <c r="P341" t="str">
        <f t="shared" si="17"/>
        <v/>
      </c>
    </row>
    <row r="342" spans="2:16" x14ac:dyDescent="0.25">
      <c r="B342">
        <f>Result2_Orig_Clean!F342-SimWindow!F342</f>
        <v>-9.9999999999999645E-2</v>
      </c>
      <c r="J342">
        <f t="shared" si="15"/>
        <v>9.9999999999999645E-2</v>
      </c>
      <c r="O342" t="str">
        <f t="shared" si="16"/>
        <v/>
      </c>
      <c r="P342" t="str">
        <f t="shared" si="17"/>
        <v/>
      </c>
    </row>
    <row r="343" spans="2:16" x14ac:dyDescent="0.25">
      <c r="B343">
        <f>Result2_Orig_Clean!F343-SimWindow!F343</f>
        <v>-0.20000000000000018</v>
      </c>
      <c r="J343">
        <f t="shared" si="15"/>
        <v>0.20000000000000018</v>
      </c>
      <c r="O343" t="str">
        <f t="shared" si="16"/>
        <v/>
      </c>
      <c r="P343" t="str">
        <f t="shared" si="17"/>
        <v/>
      </c>
    </row>
    <row r="344" spans="2:16" x14ac:dyDescent="0.25">
      <c r="B344">
        <f>Result2_Orig_Clean!F344-SimWindow!F344</f>
        <v>9.9999999999999645E-2</v>
      </c>
      <c r="J344">
        <f t="shared" si="15"/>
        <v>9.9999999999999645E-2</v>
      </c>
      <c r="O344" t="str">
        <f t="shared" si="16"/>
        <v/>
      </c>
      <c r="P344" t="str">
        <f t="shared" si="17"/>
        <v/>
      </c>
    </row>
    <row r="345" spans="2:16" x14ac:dyDescent="0.25">
      <c r="B345">
        <f>Result2_Orig_Clean!F345-SimWindow!F345</f>
        <v>0</v>
      </c>
      <c r="J345">
        <f t="shared" si="15"/>
        <v>0</v>
      </c>
      <c r="O345" t="str">
        <f t="shared" si="16"/>
        <v/>
      </c>
      <c r="P345" t="str">
        <f t="shared" si="17"/>
        <v/>
      </c>
    </row>
    <row r="346" spans="2:16" x14ac:dyDescent="0.25">
      <c r="B346">
        <f>Result2_Orig_Clean!F346-SimWindow!F346</f>
        <v>0.10000000000000053</v>
      </c>
      <c r="J346">
        <f t="shared" si="15"/>
        <v>0.10000000000000053</v>
      </c>
      <c r="O346" t="str">
        <f t="shared" si="16"/>
        <v/>
      </c>
      <c r="P346" t="str">
        <f t="shared" si="17"/>
        <v/>
      </c>
    </row>
    <row r="347" spans="2:16" x14ac:dyDescent="0.25">
      <c r="B347">
        <f>Result2_Orig_Clean!F347-SimWindow!F347</f>
        <v>0</v>
      </c>
      <c r="J347">
        <f t="shared" si="15"/>
        <v>0</v>
      </c>
      <c r="O347" t="str">
        <f t="shared" si="16"/>
        <v/>
      </c>
      <c r="P347" t="str">
        <f t="shared" si="17"/>
        <v/>
      </c>
    </row>
    <row r="348" spans="2:16" x14ac:dyDescent="0.25">
      <c r="B348">
        <f>Result2_Orig_Clean!F348-SimWindow!F348</f>
        <v>-9.9999999999999645E-2</v>
      </c>
      <c r="J348">
        <f t="shared" si="15"/>
        <v>9.9999999999999645E-2</v>
      </c>
      <c r="O348" t="str">
        <f t="shared" si="16"/>
        <v/>
      </c>
      <c r="P348" t="str">
        <f t="shared" si="17"/>
        <v/>
      </c>
    </row>
    <row r="349" spans="2:16" x14ac:dyDescent="0.25">
      <c r="B349">
        <f>Result2_Orig_Clean!F349-SimWindow!F349</f>
        <v>-9.9999999999999645E-2</v>
      </c>
      <c r="J349">
        <f t="shared" si="15"/>
        <v>9.9999999999999645E-2</v>
      </c>
      <c r="O349" t="str">
        <f t="shared" si="16"/>
        <v/>
      </c>
      <c r="P349" t="str">
        <f t="shared" si="17"/>
        <v/>
      </c>
    </row>
    <row r="350" spans="2:16" x14ac:dyDescent="0.25">
      <c r="B350">
        <f>Result2_Orig_Clean!F350-SimWindow!F350</f>
        <v>-0.29999999999999982</v>
      </c>
      <c r="J350">
        <f t="shared" si="15"/>
        <v>0.29999999999999982</v>
      </c>
      <c r="O350" t="str">
        <f t="shared" si="16"/>
        <v/>
      </c>
      <c r="P350" t="str">
        <f t="shared" si="17"/>
        <v/>
      </c>
    </row>
    <row r="351" spans="2:16" x14ac:dyDescent="0.25">
      <c r="B351">
        <f>Result2_Orig_Clean!F351-SimWindow!F351</f>
        <v>0</v>
      </c>
      <c r="J351">
        <f t="shared" si="15"/>
        <v>0</v>
      </c>
      <c r="O351" t="str">
        <f t="shared" si="16"/>
        <v/>
      </c>
      <c r="P351" t="str">
        <f t="shared" si="17"/>
        <v/>
      </c>
    </row>
    <row r="352" spans="2:16" x14ac:dyDescent="0.25">
      <c r="B352">
        <f>Result2_Orig_Clean!F352-SimWindow!F352</f>
        <v>-0.5</v>
      </c>
      <c r="J352">
        <f t="shared" si="15"/>
        <v>0.5</v>
      </c>
      <c r="O352" t="str">
        <f t="shared" si="16"/>
        <v/>
      </c>
      <c r="P352" t="str">
        <f t="shared" si="17"/>
        <v/>
      </c>
    </row>
    <row r="353" spans="2:16" x14ac:dyDescent="0.25">
      <c r="B353">
        <f>Result2_Orig_Clean!F353-SimWindow!F353</f>
        <v>-0.20000000000000018</v>
      </c>
      <c r="J353">
        <f t="shared" si="15"/>
        <v>0.20000000000000018</v>
      </c>
      <c r="O353" t="str">
        <f t="shared" si="16"/>
        <v/>
      </c>
      <c r="P353" t="str">
        <f t="shared" si="17"/>
        <v/>
      </c>
    </row>
    <row r="354" spans="2:16" x14ac:dyDescent="0.25">
      <c r="B354">
        <f>Result2_Orig_Clean!F354-SimWindow!F354</f>
        <v>-0.10000000000000053</v>
      </c>
      <c r="J354">
        <f t="shared" si="15"/>
        <v>0.10000000000000053</v>
      </c>
      <c r="O354" t="str">
        <f t="shared" si="16"/>
        <v/>
      </c>
      <c r="P354" t="str">
        <f t="shared" si="17"/>
        <v/>
      </c>
    </row>
    <row r="355" spans="2:16" x14ac:dyDescent="0.25">
      <c r="B355">
        <f>Result2_Orig_Clean!F355-SimWindow!F355</f>
        <v>0.39999999999999947</v>
      </c>
      <c r="J355">
        <f t="shared" si="15"/>
        <v>0.39999999999999947</v>
      </c>
      <c r="O355" t="str">
        <f t="shared" si="16"/>
        <v/>
      </c>
      <c r="P355" t="str">
        <f t="shared" si="17"/>
        <v/>
      </c>
    </row>
    <row r="356" spans="2:16" x14ac:dyDescent="0.25">
      <c r="B356">
        <f>Result2_Orig_Clean!F356-SimWindow!F356</f>
        <v>0</v>
      </c>
      <c r="J356">
        <f t="shared" si="15"/>
        <v>0</v>
      </c>
      <c r="O356" t="str">
        <f t="shared" si="16"/>
        <v/>
      </c>
      <c r="P356" t="str">
        <f t="shared" si="17"/>
        <v/>
      </c>
    </row>
    <row r="357" spans="2:16" x14ac:dyDescent="0.25">
      <c r="B357">
        <f>Result2_Orig_Clean!F357-SimWindow!F357</f>
        <v>0.40000000000000036</v>
      </c>
      <c r="J357">
        <f t="shared" si="15"/>
        <v>0.40000000000000036</v>
      </c>
      <c r="O357" t="str">
        <f t="shared" si="16"/>
        <v/>
      </c>
      <c r="P357" t="str">
        <f t="shared" si="17"/>
        <v/>
      </c>
    </row>
    <row r="358" spans="2:16" x14ac:dyDescent="0.25">
      <c r="B358">
        <f>Result2_Orig_Clean!F358-SimWindow!F358</f>
        <v>0.30000000000000071</v>
      </c>
      <c r="J358">
        <f t="shared" si="15"/>
        <v>0.30000000000000071</v>
      </c>
      <c r="O358" t="str">
        <f t="shared" si="16"/>
        <v/>
      </c>
      <c r="P358" t="str">
        <f t="shared" si="17"/>
        <v/>
      </c>
    </row>
    <row r="359" spans="2:16" x14ac:dyDescent="0.25">
      <c r="B359">
        <f>Result2_Orig_Clean!F359-SimWindow!F359</f>
        <v>-0.20000000000000018</v>
      </c>
      <c r="J359">
        <f t="shared" si="15"/>
        <v>0.20000000000000018</v>
      </c>
      <c r="O359" t="str">
        <f t="shared" si="16"/>
        <v/>
      </c>
      <c r="P359" t="str">
        <f t="shared" si="17"/>
        <v/>
      </c>
    </row>
    <row r="360" spans="2:16" x14ac:dyDescent="0.25">
      <c r="B360">
        <f>Result2_Orig_Clean!F360-SimWindow!F360</f>
        <v>-0.20000000000000018</v>
      </c>
      <c r="J360">
        <f t="shared" si="15"/>
        <v>0.20000000000000018</v>
      </c>
      <c r="O360" t="str">
        <f t="shared" si="16"/>
        <v/>
      </c>
      <c r="P360" t="str">
        <f t="shared" si="17"/>
        <v/>
      </c>
    </row>
    <row r="361" spans="2:16" x14ac:dyDescent="0.25">
      <c r="B361">
        <f>Result2_Orig_Clean!F361-SimWindow!F361</f>
        <v>-0.59999999999999964</v>
      </c>
      <c r="J361">
        <f t="shared" si="15"/>
        <v>0.59999999999999964</v>
      </c>
      <c r="O361" t="str">
        <f t="shared" si="16"/>
        <v/>
      </c>
      <c r="P361" t="str">
        <f t="shared" si="17"/>
        <v/>
      </c>
    </row>
    <row r="362" spans="2:16" x14ac:dyDescent="0.25">
      <c r="B362">
        <f>Result2_Orig_Clean!F362-SimWindow!F362</f>
        <v>-0.29999999999999982</v>
      </c>
      <c r="J362">
        <f t="shared" si="15"/>
        <v>0.29999999999999982</v>
      </c>
      <c r="O362" t="str">
        <f t="shared" si="16"/>
        <v/>
      </c>
      <c r="P362" t="str">
        <f t="shared" si="17"/>
        <v/>
      </c>
    </row>
    <row r="363" spans="2:16" x14ac:dyDescent="0.25">
      <c r="B363">
        <f>Result2_Orig_Clean!F363-SimWindow!F363</f>
        <v>-0.30000000000000071</v>
      </c>
      <c r="J363">
        <f t="shared" si="15"/>
        <v>0.30000000000000071</v>
      </c>
      <c r="O363" t="str">
        <f t="shared" si="16"/>
        <v/>
      </c>
      <c r="P363" t="str">
        <f t="shared" si="17"/>
        <v/>
      </c>
    </row>
    <row r="364" spans="2:16" x14ac:dyDescent="0.25">
      <c r="B364">
        <f>Result2_Orig_Clean!F364-SimWindow!F364</f>
        <v>-0.30000000000000071</v>
      </c>
      <c r="J364">
        <f t="shared" si="15"/>
        <v>0.30000000000000071</v>
      </c>
      <c r="O364" t="str">
        <f t="shared" si="16"/>
        <v/>
      </c>
      <c r="P364" t="str">
        <f t="shared" si="17"/>
        <v/>
      </c>
    </row>
    <row r="365" spans="2:16" x14ac:dyDescent="0.25">
      <c r="B365">
        <f>Result2_Orig_Clean!F365-SimWindow!F365</f>
        <v>0.5</v>
      </c>
      <c r="J365">
        <f t="shared" si="15"/>
        <v>0.5</v>
      </c>
      <c r="O365" t="str">
        <f t="shared" si="16"/>
        <v/>
      </c>
      <c r="P365" t="str">
        <f t="shared" si="17"/>
        <v/>
      </c>
    </row>
    <row r="366" spans="2:16" x14ac:dyDescent="0.25">
      <c r="B366">
        <f>Result2_Orig_Clean!F366-SimWindow!F366</f>
        <v>0.5</v>
      </c>
      <c r="J366">
        <f t="shared" si="15"/>
        <v>0.5</v>
      </c>
      <c r="O366" t="str">
        <f t="shared" si="16"/>
        <v/>
      </c>
      <c r="P366" t="str">
        <f t="shared" si="17"/>
        <v/>
      </c>
    </row>
    <row r="367" spans="2:16" x14ac:dyDescent="0.25">
      <c r="B367">
        <f>Result2_Orig_Clean!F367-SimWindow!F367</f>
        <v>0.89999999999999947</v>
      </c>
      <c r="J367">
        <f t="shared" si="15"/>
        <v>0.89999999999999947</v>
      </c>
      <c r="O367" t="str">
        <f t="shared" si="16"/>
        <v/>
      </c>
      <c r="P367" t="str">
        <f t="shared" si="17"/>
        <v/>
      </c>
    </row>
    <row r="368" spans="2:16" x14ac:dyDescent="0.25">
      <c r="B368">
        <f>Result2_Orig_Clean!F368-SimWindow!F368</f>
        <v>0.59999999999999964</v>
      </c>
      <c r="J368">
        <f t="shared" si="15"/>
        <v>0.59999999999999964</v>
      </c>
      <c r="O368" t="str">
        <f t="shared" si="16"/>
        <v/>
      </c>
      <c r="P368" t="str">
        <f t="shared" si="17"/>
        <v/>
      </c>
    </row>
    <row r="369" spans="2:16" x14ac:dyDescent="0.25">
      <c r="B369">
        <f>Result2_Orig_Clean!F369-SimWindow!F369</f>
        <v>0.69999999999999929</v>
      </c>
      <c r="J369">
        <f t="shared" si="15"/>
        <v>0.69999999999999929</v>
      </c>
      <c r="O369" t="str">
        <f t="shared" si="16"/>
        <v/>
      </c>
      <c r="P369" t="str">
        <f t="shared" si="17"/>
        <v/>
      </c>
    </row>
    <row r="370" spans="2:16" x14ac:dyDescent="0.25">
      <c r="B370">
        <f>Result2_Orig_Clean!F370-SimWindow!F370</f>
        <v>0.5</v>
      </c>
      <c r="J370">
        <f t="shared" si="15"/>
        <v>0.5</v>
      </c>
      <c r="O370" t="str">
        <f t="shared" si="16"/>
        <v/>
      </c>
      <c r="P370" t="str">
        <f t="shared" si="17"/>
        <v/>
      </c>
    </row>
    <row r="371" spans="2:16" x14ac:dyDescent="0.25">
      <c r="B371">
        <f>Result2_Orig_Clean!F371-SimWindow!F371</f>
        <v>0.5</v>
      </c>
      <c r="J371">
        <f t="shared" si="15"/>
        <v>0.5</v>
      </c>
      <c r="O371" t="str">
        <f t="shared" si="16"/>
        <v/>
      </c>
      <c r="P371" t="str">
        <f t="shared" si="17"/>
        <v/>
      </c>
    </row>
    <row r="372" spans="2:16" x14ac:dyDescent="0.25">
      <c r="B372">
        <f>Result2_Orig_Clean!F372-SimWindow!F372</f>
        <v>0.5</v>
      </c>
      <c r="J372">
        <f t="shared" si="15"/>
        <v>0.5</v>
      </c>
      <c r="O372" t="str">
        <f t="shared" si="16"/>
        <v/>
      </c>
      <c r="P372" t="str">
        <f t="shared" si="17"/>
        <v/>
      </c>
    </row>
    <row r="373" spans="2:16" x14ac:dyDescent="0.25">
      <c r="B373">
        <f>Result2_Orig_Clean!F373-SimWindow!F373</f>
        <v>0.79999999999999982</v>
      </c>
      <c r="J373">
        <f t="shared" si="15"/>
        <v>0.79999999999999982</v>
      </c>
      <c r="O373" t="str">
        <f t="shared" si="16"/>
        <v/>
      </c>
      <c r="P373" t="str">
        <f t="shared" si="17"/>
        <v/>
      </c>
    </row>
    <row r="374" spans="2:16" x14ac:dyDescent="0.25">
      <c r="B374">
        <f>Result2_Orig_Clean!F374-SimWindow!F374</f>
        <v>0.89999999999999947</v>
      </c>
      <c r="J374">
        <f t="shared" si="15"/>
        <v>0.89999999999999947</v>
      </c>
      <c r="O374" t="str">
        <f t="shared" si="16"/>
        <v/>
      </c>
      <c r="P374" t="str">
        <f t="shared" si="17"/>
        <v/>
      </c>
    </row>
    <row r="375" spans="2:16" x14ac:dyDescent="0.25">
      <c r="B375">
        <f>Result2_Orig_Clean!F375-SimWindow!F375</f>
        <v>0.69999999999999929</v>
      </c>
      <c r="J375">
        <f t="shared" si="15"/>
        <v>0.69999999999999929</v>
      </c>
      <c r="O375" t="str">
        <f t="shared" si="16"/>
        <v/>
      </c>
      <c r="P375" t="str">
        <f t="shared" si="17"/>
        <v/>
      </c>
    </row>
    <row r="376" spans="2:16" x14ac:dyDescent="0.25">
      <c r="B376">
        <f>Result2_Orig_Clean!F376-SimWindow!F376</f>
        <v>0.79999999999999982</v>
      </c>
      <c r="J376">
        <f t="shared" si="15"/>
        <v>0.79999999999999982</v>
      </c>
      <c r="O376" t="str">
        <f t="shared" si="16"/>
        <v/>
      </c>
      <c r="P376" t="str">
        <f t="shared" si="17"/>
        <v/>
      </c>
    </row>
    <row r="377" spans="2:16" x14ac:dyDescent="0.25">
      <c r="B377">
        <f>Result2_Orig_Clean!F377-SimWindow!F377</f>
        <v>0.69999999999999929</v>
      </c>
      <c r="J377">
        <f t="shared" si="15"/>
        <v>0.69999999999999929</v>
      </c>
      <c r="O377" t="str">
        <f t="shared" si="16"/>
        <v/>
      </c>
      <c r="P377" t="str">
        <f t="shared" si="17"/>
        <v/>
      </c>
    </row>
    <row r="378" spans="2:16" x14ac:dyDescent="0.25">
      <c r="B378">
        <f>Result2_Orig_Clean!F378-SimWindow!F378</f>
        <v>0.79999999999999982</v>
      </c>
      <c r="J378">
        <f t="shared" si="15"/>
        <v>0.79999999999999982</v>
      </c>
      <c r="O378" t="str">
        <f t="shared" si="16"/>
        <v/>
      </c>
      <c r="P378" t="str">
        <f t="shared" si="17"/>
        <v/>
      </c>
    </row>
    <row r="379" spans="2:16" x14ac:dyDescent="0.25">
      <c r="B379">
        <f>Result2_Orig_Clean!F379-SimWindow!F379</f>
        <v>0.70000000000000018</v>
      </c>
      <c r="J379">
        <f t="shared" si="15"/>
        <v>0.70000000000000018</v>
      </c>
      <c r="O379" t="str">
        <f t="shared" si="16"/>
        <v/>
      </c>
      <c r="P379" t="str">
        <f t="shared" si="17"/>
        <v/>
      </c>
    </row>
    <row r="380" spans="2:16" x14ac:dyDescent="0.25">
      <c r="B380">
        <f>Result2_Orig_Clean!F380-SimWindow!F380</f>
        <v>0.69999999999999929</v>
      </c>
      <c r="J380">
        <f t="shared" si="15"/>
        <v>0.69999999999999929</v>
      </c>
      <c r="O380" t="str">
        <f t="shared" si="16"/>
        <v/>
      </c>
      <c r="P380" t="str">
        <f t="shared" si="17"/>
        <v/>
      </c>
    </row>
    <row r="381" spans="2:16" x14ac:dyDescent="0.25">
      <c r="B381">
        <f>Result2_Orig_Clean!F381-SimWindow!F381</f>
        <v>0.70000000000000018</v>
      </c>
      <c r="J381">
        <f t="shared" si="15"/>
        <v>0.70000000000000018</v>
      </c>
      <c r="O381" t="str">
        <f t="shared" si="16"/>
        <v/>
      </c>
      <c r="P381" t="str">
        <f t="shared" si="17"/>
        <v/>
      </c>
    </row>
    <row r="382" spans="2:16" x14ac:dyDescent="0.25">
      <c r="B382">
        <f>Result2_Orig_Clean!F382-SimWindow!F382</f>
        <v>0.59999999999999964</v>
      </c>
      <c r="J382">
        <f t="shared" si="15"/>
        <v>0.59999999999999964</v>
      </c>
      <c r="O382" t="str">
        <f t="shared" si="16"/>
        <v/>
      </c>
      <c r="P382" t="str">
        <f t="shared" si="17"/>
        <v/>
      </c>
    </row>
    <row r="383" spans="2:16" x14ac:dyDescent="0.25">
      <c r="B383">
        <f>Result2_Orig_Clean!F383-SimWindow!F383</f>
        <v>0.59999999999999964</v>
      </c>
      <c r="J383">
        <f t="shared" si="15"/>
        <v>0.59999999999999964</v>
      </c>
      <c r="O383" t="str">
        <f t="shared" si="16"/>
        <v/>
      </c>
      <c r="P383" t="str">
        <f t="shared" si="17"/>
        <v/>
      </c>
    </row>
    <row r="384" spans="2:16" x14ac:dyDescent="0.25">
      <c r="B384">
        <f>Result2_Orig_Clean!F384-SimWindow!F384</f>
        <v>0.89999999999999947</v>
      </c>
      <c r="J384">
        <f t="shared" si="15"/>
        <v>0.89999999999999947</v>
      </c>
      <c r="O384" t="str">
        <f t="shared" si="16"/>
        <v/>
      </c>
      <c r="P384" t="str">
        <f t="shared" si="17"/>
        <v/>
      </c>
    </row>
    <row r="385" spans="2:16" x14ac:dyDescent="0.25">
      <c r="B385">
        <f>Result2_Orig_Clean!F385-SimWindow!F385</f>
        <v>0.59999999999999964</v>
      </c>
      <c r="J385">
        <f t="shared" si="15"/>
        <v>0.59999999999999964</v>
      </c>
      <c r="O385" t="str">
        <f t="shared" si="16"/>
        <v/>
      </c>
      <c r="P385" t="str">
        <f t="shared" si="17"/>
        <v/>
      </c>
    </row>
    <row r="386" spans="2:16" x14ac:dyDescent="0.25">
      <c r="B386">
        <f>Result2_Orig_Clean!F386-SimWindow!F386</f>
        <v>0.60000000000000053</v>
      </c>
      <c r="J386">
        <f t="shared" si="15"/>
        <v>0.60000000000000053</v>
      </c>
      <c r="O386" t="str">
        <f t="shared" si="16"/>
        <v/>
      </c>
      <c r="P386" t="str">
        <f t="shared" si="17"/>
        <v/>
      </c>
    </row>
    <row r="387" spans="2:16" x14ac:dyDescent="0.25">
      <c r="B387">
        <f>Result2_Orig_Clean!F387-SimWindow!F387</f>
        <v>0.5</v>
      </c>
      <c r="J387">
        <f t="shared" ref="J387:J450" si="18">ABS(B387)</f>
        <v>0.5</v>
      </c>
      <c r="O387" t="str">
        <f t="shared" ref="O387:O450" si="19">IF(B387 = 1, 1111,"")</f>
        <v/>
      </c>
      <c r="P387" t="str">
        <f t="shared" ref="P387:P450" si="20">IF(B387=-1,11111,"")</f>
        <v/>
      </c>
    </row>
    <row r="388" spans="2:16" x14ac:dyDescent="0.25">
      <c r="B388">
        <f>Result2_Orig_Clean!F388-SimWindow!F388</f>
        <v>1</v>
      </c>
      <c r="J388">
        <f t="shared" si="18"/>
        <v>1</v>
      </c>
      <c r="O388">
        <f t="shared" si="19"/>
        <v>1111</v>
      </c>
      <c r="P388" t="str">
        <f t="shared" si="20"/>
        <v/>
      </c>
    </row>
    <row r="389" spans="2:16" x14ac:dyDescent="0.25">
      <c r="B389">
        <f>Result2_Orig_Clean!F389-SimWindow!F389</f>
        <v>0.60000000000000053</v>
      </c>
      <c r="J389">
        <f t="shared" si="18"/>
        <v>0.60000000000000053</v>
      </c>
      <c r="O389" t="str">
        <f t="shared" si="19"/>
        <v/>
      </c>
      <c r="P389" t="str">
        <f t="shared" si="20"/>
        <v/>
      </c>
    </row>
    <row r="390" spans="2:16" x14ac:dyDescent="0.25">
      <c r="B390">
        <f>Result2_Orig_Clean!F390-SimWindow!F390</f>
        <v>0.70000000000000018</v>
      </c>
      <c r="J390">
        <f t="shared" si="18"/>
        <v>0.70000000000000018</v>
      </c>
      <c r="O390" t="str">
        <f t="shared" si="19"/>
        <v/>
      </c>
      <c r="P390" t="str">
        <f t="shared" si="20"/>
        <v/>
      </c>
    </row>
    <row r="391" spans="2:16" x14ac:dyDescent="0.25">
      <c r="B391">
        <f>Result2_Orig_Clean!F391-SimWindow!F391</f>
        <v>0.79999999999999982</v>
      </c>
      <c r="J391">
        <f t="shared" si="18"/>
        <v>0.79999999999999982</v>
      </c>
      <c r="O391" t="str">
        <f t="shared" si="19"/>
        <v/>
      </c>
      <c r="P391" t="str">
        <f t="shared" si="20"/>
        <v/>
      </c>
    </row>
    <row r="392" spans="2:16" x14ac:dyDescent="0.25">
      <c r="B392">
        <f>Result2_Orig_Clean!F392-SimWindow!F392</f>
        <v>0.70000000000000018</v>
      </c>
      <c r="J392">
        <f t="shared" si="18"/>
        <v>0.70000000000000018</v>
      </c>
      <c r="O392" t="str">
        <f t="shared" si="19"/>
        <v/>
      </c>
      <c r="P392" t="str">
        <f t="shared" si="20"/>
        <v/>
      </c>
    </row>
    <row r="393" spans="2:16" x14ac:dyDescent="0.25">
      <c r="B393">
        <f>Result2_Orig_Clean!F393-SimWindow!F393</f>
        <v>0.70000000000000018</v>
      </c>
      <c r="J393">
        <f t="shared" si="18"/>
        <v>0.70000000000000018</v>
      </c>
      <c r="O393" t="str">
        <f t="shared" si="19"/>
        <v/>
      </c>
      <c r="P393" t="str">
        <f t="shared" si="20"/>
        <v/>
      </c>
    </row>
    <row r="394" spans="2:16" x14ac:dyDescent="0.25">
      <c r="B394">
        <f>Result2_Orig_Clean!F394-SimWindow!F394</f>
        <v>0.5</v>
      </c>
      <c r="J394">
        <f t="shared" si="18"/>
        <v>0.5</v>
      </c>
      <c r="O394" t="str">
        <f t="shared" si="19"/>
        <v/>
      </c>
      <c r="P394" t="str">
        <f t="shared" si="20"/>
        <v/>
      </c>
    </row>
    <row r="395" spans="2:16" x14ac:dyDescent="0.25">
      <c r="B395">
        <f>Result2_Orig_Clean!F395-SimWindow!F395</f>
        <v>0.69999999999999929</v>
      </c>
      <c r="J395">
        <f t="shared" si="18"/>
        <v>0.69999999999999929</v>
      </c>
      <c r="O395" t="str">
        <f t="shared" si="19"/>
        <v/>
      </c>
      <c r="P395" t="str">
        <f t="shared" si="20"/>
        <v/>
      </c>
    </row>
    <row r="396" spans="2:16" x14ac:dyDescent="0.25">
      <c r="B396">
        <f>Result2_Orig_Clean!F396-SimWindow!F396</f>
        <v>0.70000000000000018</v>
      </c>
      <c r="J396">
        <f t="shared" si="18"/>
        <v>0.70000000000000018</v>
      </c>
      <c r="O396" t="str">
        <f t="shared" si="19"/>
        <v/>
      </c>
      <c r="P396" t="str">
        <f t="shared" si="20"/>
        <v/>
      </c>
    </row>
    <row r="397" spans="2:16" x14ac:dyDescent="0.25">
      <c r="B397">
        <f>Result2_Orig_Clean!F397-SimWindow!F397</f>
        <v>0.89999999999999947</v>
      </c>
      <c r="J397">
        <f t="shared" si="18"/>
        <v>0.89999999999999947</v>
      </c>
      <c r="O397" t="str">
        <f t="shared" si="19"/>
        <v/>
      </c>
      <c r="P397" t="str">
        <f t="shared" si="20"/>
        <v/>
      </c>
    </row>
    <row r="398" spans="2:16" x14ac:dyDescent="0.25">
      <c r="B398">
        <f>Result2_Orig_Clean!F398-SimWindow!F398</f>
        <v>0.5</v>
      </c>
      <c r="J398">
        <f t="shared" si="18"/>
        <v>0.5</v>
      </c>
      <c r="O398" t="str">
        <f t="shared" si="19"/>
        <v/>
      </c>
      <c r="P398" t="str">
        <f t="shared" si="20"/>
        <v/>
      </c>
    </row>
    <row r="399" spans="2:16" x14ac:dyDescent="0.25">
      <c r="B399">
        <f>Result2_Orig_Clean!F399-SimWindow!F399</f>
        <v>0.59999999999999964</v>
      </c>
      <c r="J399">
        <f t="shared" si="18"/>
        <v>0.59999999999999964</v>
      </c>
      <c r="O399" t="str">
        <f t="shared" si="19"/>
        <v/>
      </c>
      <c r="P399" t="str">
        <f t="shared" si="20"/>
        <v/>
      </c>
    </row>
    <row r="400" spans="2:16" x14ac:dyDescent="0.25">
      <c r="B400">
        <f>Result2_Orig_Clean!F400-SimWindow!F400</f>
        <v>0.70000000000000018</v>
      </c>
      <c r="J400">
        <f t="shared" si="18"/>
        <v>0.70000000000000018</v>
      </c>
      <c r="O400" t="str">
        <f t="shared" si="19"/>
        <v/>
      </c>
      <c r="P400" t="str">
        <f t="shared" si="20"/>
        <v/>
      </c>
    </row>
    <row r="401" spans="2:16" x14ac:dyDescent="0.25">
      <c r="B401">
        <f>Result2_Orig_Clean!F401-SimWindow!F401</f>
        <v>0.70000000000000018</v>
      </c>
      <c r="J401">
        <f t="shared" si="18"/>
        <v>0.70000000000000018</v>
      </c>
      <c r="O401" t="str">
        <f t="shared" si="19"/>
        <v/>
      </c>
      <c r="P401" t="str">
        <f t="shared" si="20"/>
        <v/>
      </c>
    </row>
    <row r="402" spans="2:16" x14ac:dyDescent="0.25">
      <c r="B402">
        <f>Result2_Orig_Clean!F402-SimWindow!F402</f>
        <v>0.69999999999999929</v>
      </c>
      <c r="J402">
        <f t="shared" si="18"/>
        <v>0.69999999999999929</v>
      </c>
      <c r="O402" t="str">
        <f t="shared" si="19"/>
        <v/>
      </c>
      <c r="P402" t="str">
        <f t="shared" si="20"/>
        <v/>
      </c>
    </row>
    <row r="403" spans="2:16" x14ac:dyDescent="0.25">
      <c r="B403">
        <f>Result2_Orig_Clean!F403-SimWindow!F403</f>
        <v>9.9999999999999645E-2</v>
      </c>
      <c r="J403">
        <f t="shared" si="18"/>
        <v>9.9999999999999645E-2</v>
      </c>
      <c r="O403" t="str">
        <f t="shared" si="19"/>
        <v/>
      </c>
      <c r="P403" t="str">
        <f t="shared" si="20"/>
        <v/>
      </c>
    </row>
    <row r="404" spans="2:16" x14ac:dyDescent="0.25">
      <c r="B404">
        <f>Result2_Orig_Clean!F404-SimWindow!F404</f>
        <v>0.29999999999999982</v>
      </c>
      <c r="J404">
        <f t="shared" si="18"/>
        <v>0.29999999999999982</v>
      </c>
      <c r="O404" t="str">
        <f t="shared" si="19"/>
        <v/>
      </c>
      <c r="P404" t="str">
        <f t="shared" si="20"/>
        <v/>
      </c>
    </row>
    <row r="405" spans="2:16" x14ac:dyDescent="0.25">
      <c r="B405">
        <f>Result2_Orig_Clean!F405-SimWindow!F405</f>
        <v>9.9999999999999645E-2</v>
      </c>
      <c r="J405">
        <f t="shared" si="18"/>
        <v>9.9999999999999645E-2</v>
      </c>
      <c r="O405" t="str">
        <f t="shared" si="19"/>
        <v/>
      </c>
      <c r="P405" t="str">
        <f t="shared" si="20"/>
        <v/>
      </c>
    </row>
    <row r="406" spans="2:16" x14ac:dyDescent="0.25">
      <c r="B406">
        <f>Result2_Orig_Clean!F406-SimWindow!F406</f>
        <v>0.29999999999999982</v>
      </c>
      <c r="J406">
        <f t="shared" si="18"/>
        <v>0.29999999999999982</v>
      </c>
      <c r="O406" t="str">
        <f t="shared" si="19"/>
        <v/>
      </c>
      <c r="P406" t="str">
        <f t="shared" si="20"/>
        <v/>
      </c>
    </row>
    <row r="407" spans="2:16" x14ac:dyDescent="0.25">
      <c r="B407">
        <f>Result2_Orig_Clean!F407-SimWindow!F407</f>
        <v>0.90000000000000036</v>
      </c>
      <c r="J407">
        <f t="shared" si="18"/>
        <v>0.90000000000000036</v>
      </c>
      <c r="O407" t="str">
        <f t="shared" si="19"/>
        <v/>
      </c>
      <c r="P407" t="str">
        <f t="shared" si="20"/>
        <v/>
      </c>
    </row>
    <row r="408" spans="2:16" x14ac:dyDescent="0.25">
      <c r="B408">
        <f>Result2_Orig_Clean!F408-SimWindow!F408</f>
        <v>-0.20000000000000018</v>
      </c>
      <c r="J408">
        <f t="shared" si="18"/>
        <v>0.20000000000000018</v>
      </c>
      <c r="O408" t="str">
        <f t="shared" si="19"/>
        <v/>
      </c>
      <c r="P408" t="str">
        <f t="shared" si="20"/>
        <v/>
      </c>
    </row>
    <row r="409" spans="2:16" x14ac:dyDescent="0.25">
      <c r="B409">
        <f>Result2_Orig_Clean!F409-SimWindow!F409</f>
        <v>-0.10000000000000053</v>
      </c>
      <c r="J409">
        <f t="shared" si="18"/>
        <v>0.10000000000000053</v>
      </c>
      <c r="O409" t="str">
        <f t="shared" si="19"/>
        <v/>
      </c>
      <c r="P409" t="str">
        <f t="shared" si="20"/>
        <v/>
      </c>
    </row>
    <row r="410" spans="2:16" x14ac:dyDescent="0.25">
      <c r="B410">
        <f>Result2_Orig_Clean!F410-SimWindow!F410</f>
        <v>-0.40000000000000036</v>
      </c>
      <c r="J410">
        <f t="shared" si="18"/>
        <v>0.40000000000000036</v>
      </c>
      <c r="O410" t="str">
        <f t="shared" si="19"/>
        <v/>
      </c>
      <c r="P410" t="str">
        <f t="shared" si="20"/>
        <v/>
      </c>
    </row>
    <row r="411" spans="2:16" x14ac:dyDescent="0.25">
      <c r="B411">
        <f>Result2_Orig_Clean!F411-SimWindow!F411</f>
        <v>-9.9999999999999645E-2</v>
      </c>
      <c r="J411">
        <f t="shared" si="18"/>
        <v>9.9999999999999645E-2</v>
      </c>
      <c r="O411" t="str">
        <f t="shared" si="19"/>
        <v/>
      </c>
      <c r="P411" t="str">
        <f t="shared" si="20"/>
        <v/>
      </c>
    </row>
    <row r="412" spans="2:16" x14ac:dyDescent="0.25">
      <c r="B412">
        <f>Result2_Orig_Clean!F412-SimWindow!F412</f>
        <v>-0.20000000000000018</v>
      </c>
      <c r="J412">
        <f t="shared" si="18"/>
        <v>0.20000000000000018</v>
      </c>
      <c r="O412" t="str">
        <f t="shared" si="19"/>
        <v/>
      </c>
      <c r="P412" t="str">
        <f t="shared" si="20"/>
        <v/>
      </c>
    </row>
    <row r="413" spans="2:16" x14ac:dyDescent="0.25">
      <c r="B413">
        <f>Result2_Orig_Clean!F413-SimWindow!F413</f>
        <v>-0.5</v>
      </c>
      <c r="J413">
        <f t="shared" si="18"/>
        <v>0.5</v>
      </c>
      <c r="O413" t="str">
        <f t="shared" si="19"/>
        <v/>
      </c>
      <c r="P413" t="str">
        <f t="shared" si="20"/>
        <v/>
      </c>
    </row>
    <row r="414" spans="2:16" x14ac:dyDescent="0.25">
      <c r="B414">
        <f>Result2_Orig_Clean!F414-SimWindow!F414</f>
        <v>-0.59999999999999964</v>
      </c>
      <c r="J414">
        <f t="shared" si="18"/>
        <v>0.59999999999999964</v>
      </c>
      <c r="O414" t="str">
        <f t="shared" si="19"/>
        <v/>
      </c>
      <c r="P414" t="str">
        <f t="shared" si="20"/>
        <v/>
      </c>
    </row>
    <row r="415" spans="2:16" x14ac:dyDescent="0.25">
      <c r="B415">
        <f>Result2_Orig_Clean!F415-SimWindow!F415</f>
        <v>-0.59999999999999964</v>
      </c>
      <c r="J415">
        <f t="shared" si="18"/>
        <v>0.59999999999999964</v>
      </c>
      <c r="O415" t="str">
        <f t="shared" si="19"/>
        <v/>
      </c>
      <c r="P415" t="str">
        <f t="shared" si="20"/>
        <v/>
      </c>
    </row>
    <row r="416" spans="2:16" x14ac:dyDescent="0.25">
      <c r="B416">
        <f>Result2_Orig_Clean!F416-SimWindow!F416</f>
        <v>-0.59999999999999964</v>
      </c>
      <c r="J416">
        <f t="shared" si="18"/>
        <v>0.59999999999999964</v>
      </c>
      <c r="O416" t="str">
        <f t="shared" si="19"/>
        <v/>
      </c>
      <c r="P416" t="str">
        <f t="shared" si="20"/>
        <v/>
      </c>
    </row>
    <row r="417" spans="2:16" x14ac:dyDescent="0.25">
      <c r="B417">
        <f>Result2_Orig_Clean!F417-SimWindow!F417</f>
        <v>-0.5</v>
      </c>
      <c r="J417">
        <f t="shared" si="18"/>
        <v>0.5</v>
      </c>
      <c r="O417" t="str">
        <f t="shared" si="19"/>
        <v/>
      </c>
      <c r="P417" t="str">
        <f t="shared" si="20"/>
        <v/>
      </c>
    </row>
    <row r="418" spans="2:16" x14ac:dyDescent="0.25">
      <c r="B418">
        <f>Result2_Orig_Clean!F418-SimWindow!F418</f>
        <v>-0.40000000000000036</v>
      </c>
      <c r="J418">
        <f t="shared" si="18"/>
        <v>0.40000000000000036</v>
      </c>
      <c r="O418" t="str">
        <f t="shared" si="19"/>
        <v/>
      </c>
      <c r="P418" t="str">
        <f t="shared" si="20"/>
        <v/>
      </c>
    </row>
    <row r="419" spans="2:16" x14ac:dyDescent="0.25">
      <c r="B419">
        <f>Result2_Orig_Clean!F419-SimWindow!F419</f>
        <v>-0.5</v>
      </c>
      <c r="J419">
        <f t="shared" si="18"/>
        <v>0.5</v>
      </c>
      <c r="O419" t="str">
        <f t="shared" si="19"/>
        <v/>
      </c>
      <c r="P419" t="str">
        <f t="shared" si="20"/>
        <v/>
      </c>
    </row>
    <row r="420" spans="2:16" x14ac:dyDescent="0.25">
      <c r="B420">
        <f>Result2_Orig_Clean!F420-SimWindow!F420</f>
        <v>-0.40000000000000036</v>
      </c>
      <c r="J420">
        <f t="shared" si="18"/>
        <v>0.40000000000000036</v>
      </c>
      <c r="O420" t="str">
        <f t="shared" si="19"/>
        <v/>
      </c>
      <c r="P420" t="str">
        <f t="shared" si="20"/>
        <v/>
      </c>
    </row>
    <row r="421" spans="2:16" x14ac:dyDescent="0.25">
      <c r="B421">
        <f>Result2_Orig_Clean!F421-SimWindow!F421</f>
        <v>-0.5</v>
      </c>
      <c r="J421">
        <f t="shared" si="18"/>
        <v>0.5</v>
      </c>
      <c r="O421" t="str">
        <f t="shared" si="19"/>
        <v/>
      </c>
      <c r="P421" t="str">
        <f t="shared" si="20"/>
        <v/>
      </c>
    </row>
    <row r="422" spans="2:16" x14ac:dyDescent="0.25">
      <c r="B422">
        <f>Result2_Orig_Clean!F422-SimWindow!F422</f>
        <v>-0.40000000000000036</v>
      </c>
      <c r="J422">
        <f t="shared" si="18"/>
        <v>0.40000000000000036</v>
      </c>
      <c r="O422" t="str">
        <f t="shared" si="19"/>
        <v/>
      </c>
      <c r="P422" t="str">
        <f t="shared" si="20"/>
        <v/>
      </c>
    </row>
    <row r="423" spans="2:16" x14ac:dyDescent="0.25">
      <c r="B423">
        <f>Result2_Orig_Clean!F423-SimWindow!F423</f>
        <v>-0.5</v>
      </c>
      <c r="J423">
        <f t="shared" si="18"/>
        <v>0.5</v>
      </c>
      <c r="O423" t="str">
        <f t="shared" si="19"/>
        <v/>
      </c>
      <c r="P423" t="str">
        <f t="shared" si="20"/>
        <v/>
      </c>
    </row>
    <row r="424" spans="2:16" x14ac:dyDescent="0.25">
      <c r="B424">
        <f>Result2_Orig_Clean!F424-SimWindow!F424</f>
        <v>-0.5</v>
      </c>
      <c r="J424">
        <f t="shared" si="18"/>
        <v>0.5</v>
      </c>
      <c r="O424" t="str">
        <f t="shared" si="19"/>
        <v/>
      </c>
      <c r="P424" t="str">
        <f t="shared" si="20"/>
        <v/>
      </c>
    </row>
    <row r="425" spans="2:16" x14ac:dyDescent="0.25">
      <c r="B425">
        <f>Result2_Orig_Clean!F425-SimWindow!F425</f>
        <v>-0.20000000000000018</v>
      </c>
      <c r="J425">
        <f t="shared" si="18"/>
        <v>0.20000000000000018</v>
      </c>
      <c r="O425" t="str">
        <f t="shared" si="19"/>
        <v/>
      </c>
      <c r="P425" t="str">
        <f t="shared" si="20"/>
        <v/>
      </c>
    </row>
    <row r="426" spans="2:16" x14ac:dyDescent="0.25">
      <c r="B426">
        <f>Result2_Orig_Clean!F426-SimWindow!F426</f>
        <v>-0.29999999999999982</v>
      </c>
      <c r="J426">
        <f t="shared" si="18"/>
        <v>0.29999999999999982</v>
      </c>
      <c r="O426" t="str">
        <f t="shared" si="19"/>
        <v/>
      </c>
      <c r="P426" t="str">
        <f t="shared" si="20"/>
        <v/>
      </c>
    </row>
    <row r="427" spans="2:16" x14ac:dyDescent="0.25">
      <c r="B427">
        <f>Result2_Orig_Clean!F427-SimWindow!F427</f>
        <v>-0.20000000000000018</v>
      </c>
      <c r="J427">
        <f t="shared" si="18"/>
        <v>0.20000000000000018</v>
      </c>
      <c r="O427" t="str">
        <f t="shared" si="19"/>
        <v/>
      </c>
      <c r="P427" t="str">
        <f t="shared" si="20"/>
        <v/>
      </c>
    </row>
    <row r="428" spans="2:16" x14ac:dyDescent="0.25">
      <c r="B428">
        <f>Result2_Orig_Clean!F428-SimWindow!F428</f>
        <v>-9.9999999999999645E-2</v>
      </c>
      <c r="J428">
        <f t="shared" si="18"/>
        <v>9.9999999999999645E-2</v>
      </c>
      <c r="O428" t="str">
        <f t="shared" si="19"/>
        <v/>
      </c>
      <c r="P428" t="str">
        <f t="shared" si="20"/>
        <v/>
      </c>
    </row>
    <row r="429" spans="2:16" x14ac:dyDescent="0.25">
      <c r="B429">
        <f>Result2_Orig_Clean!F429-SimWindow!F429</f>
        <v>-0.40000000000000036</v>
      </c>
      <c r="J429">
        <f t="shared" si="18"/>
        <v>0.40000000000000036</v>
      </c>
      <c r="O429" t="str">
        <f t="shared" si="19"/>
        <v/>
      </c>
      <c r="P429" t="str">
        <f t="shared" si="20"/>
        <v/>
      </c>
    </row>
    <row r="430" spans="2:16" x14ac:dyDescent="0.25">
      <c r="B430">
        <f>Result2_Orig_Clean!F430-SimWindow!F430</f>
        <v>-0.40000000000000036</v>
      </c>
      <c r="J430">
        <f t="shared" si="18"/>
        <v>0.40000000000000036</v>
      </c>
      <c r="O430" t="str">
        <f t="shared" si="19"/>
        <v/>
      </c>
      <c r="P430" t="str">
        <f t="shared" si="20"/>
        <v/>
      </c>
    </row>
    <row r="431" spans="2:16" x14ac:dyDescent="0.25">
      <c r="B431">
        <f>Result2_Orig_Clean!F431-SimWindow!F431</f>
        <v>-0.40000000000000036</v>
      </c>
      <c r="J431">
        <f t="shared" si="18"/>
        <v>0.40000000000000036</v>
      </c>
      <c r="O431" t="str">
        <f t="shared" si="19"/>
        <v/>
      </c>
      <c r="P431" t="str">
        <f t="shared" si="20"/>
        <v/>
      </c>
    </row>
    <row r="432" spans="2:16" x14ac:dyDescent="0.25">
      <c r="B432">
        <f>Result2_Orig_Clean!F432-SimWindow!F432</f>
        <v>-0.20000000000000018</v>
      </c>
      <c r="J432">
        <f t="shared" si="18"/>
        <v>0.20000000000000018</v>
      </c>
      <c r="O432" t="str">
        <f t="shared" si="19"/>
        <v/>
      </c>
      <c r="P432" t="str">
        <f t="shared" si="20"/>
        <v/>
      </c>
    </row>
    <row r="433" spans="2:16" x14ac:dyDescent="0.25">
      <c r="B433">
        <f>Result2_Orig_Clean!F433-SimWindow!F433</f>
        <v>-0.5</v>
      </c>
      <c r="J433">
        <f t="shared" si="18"/>
        <v>0.5</v>
      </c>
      <c r="O433" t="str">
        <f t="shared" si="19"/>
        <v/>
      </c>
      <c r="P433" t="str">
        <f t="shared" si="20"/>
        <v/>
      </c>
    </row>
    <row r="434" spans="2:16" x14ac:dyDescent="0.25">
      <c r="B434">
        <f>Result2_Orig_Clean!F434-SimWindow!F434</f>
        <v>-0.40000000000000036</v>
      </c>
      <c r="J434">
        <f t="shared" si="18"/>
        <v>0.40000000000000036</v>
      </c>
      <c r="O434" t="str">
        <f t="shared" si="19"/>
        <v/>
      </c>
      <c r="P434" t="str">
        <f t="shared" si="20"/>
        <v/>
      </c>
    </row>
    <row r="435" spans="2:16" x14ac:dyDescent="0.25">
      <c r="B435">
        <f>Result2_Orig_Clean!F435-SimWindow!F435</f>
        <v>-0.29999999999999982</v>
      </c>
      <c r="J435">
        <f t="shared" si="18"/>
        <v>0.29999999999999982</v>
      </c>
      <c r="O435" t="str">
        <f t="shared" si="19"/>
        <v/>
      </c>
      <c r="P435" t="str">
        <f t="shared" si="20"/>
        <v/>
      </c>
    </row>
    <row r="436" spans="2:16" x14ac:dyDescent="0.25">
      <c r="B436">
        <f>Result2_Orig_Clean!F436-SimWindow!F436</f>
        <v>-0.29999999999999982</v>
      </c>
      <c r="J436">
        <f t="shared" si="18"/>
        <v>0.29999999999999982</v>
      </c>
      <c r="O436" t="str">
        <f t="shared" si="19"/>
        <v/>
      </c>
      <c r="P436" t="str">
        <f t="shared" si="20"/>
        <v/>
      </c>
    </row>
    <row r="437" spans="2:16" x14ac:dyDescent="0.25">
      <c r="B437">
        <f>Result2_Orig_Clean!F437-SimWindow!F437</f>
        <v>-0.29999999999999982</v>
      </c>
      <c r="J437">
        <f t="shared" si="18"/>
        <v>0.29999999999999982</v>
      </c>
      <c r="O437" t="str">
        <f t="shared" si="19"/>
        <v/>
      </c>
      <c r="P437" t="str">
        <f t="shared" si="20"/>
        <v/>
      </c>
    </row>
    <row r="438" spans="2:16" x14ac:dyDescent="0.25">
      <c r="B438">
        <f>Result2_Orig_Clean!F438-SimWindow!F438</f>
        <v>9.9999999999999645E-2</v>
      </c>
      <c r="J438">
        <f t="shared" si="18"/>
        <v>9.9999999999999645E-2</v>
      </c>
      <c r="O438" t="str">
        <f t="shared" si="19"/>
        <v/>
      </c>
      <c r="P438" t="str">
        <f t="shared" si="20"/>
        <v/>
      </c>
    </row>
    <row r="439" spans="2:16" x14ac:dyDescent="0.25">
      <c r="B439">
        <f>Result2_Orig_Clean!F439-SimWindow!F439</f>
        <v>0.29999999999999982</v>
      </c>
      <c r="J439">
        <f t="shared" si="18"/>
        <v>0.29999999999999982</v>
      </c>
      <c r="O439" t="str">
        <f t="shared" si="19"/>
        <v/>
      </c>
      <c r="P439" t="str">
        <f t="shared" si="20"/>
        <v/>
      </c>
    </row>
    <row r="440" spans="2:16" x14ac:dyDescent="0.25">
      <c r="B440">
        <f>Result2_Orig_Clean!F440-SimWindow!F440</f>
        <v>0.20000000000000018</v>
      </c>
      <c r="J440">
        <f t="shared" si="18"/>
        <v>0.20000000000000018</v>
      </c>
      <c r="O440" t="str">
        <f t="shared" si="19"/>
        <v/>
      </c>
      <c r="P440" t="str">
        <f t="shared" si="20"/>
        <v/>
      </c>
    </row>
    <row r="441" spans="2:16" x14ac:dyDescent="0.25">
      <c r="B441">
        <f>Result2_Orig_Clean!F441-SimWindow!F441</f>
        <v>0.29999999999999982</v>
      </c>
      <c r="J441">
        <f t="shared" si="18"/>
        <v>0.29999999999999982</v>
      </c>
      <c r="O441" t="str">
        <f t="shared" si="19"/>
        <v/>
      </c>
      <c r="P441" t="str">
        <f t="shared" si="20"/>
        <v/>
      </c>
    </row>
    <row r="442" spans="2:16" x14ac:dyDescent="0.25">
      <c r="B442">
        <f>Result2_Orig_Clean!F442-SimWindow!F442</f>
        <v>0.20000000000000018</v>
      </c>
      <c r="J442">
        <f t="shared" si="18"/>
        <v>0.20000000000000018</v>
      </c>
      <c r="O442" t="str">
        <f t="shared" si="19"/>
        <v/>
      </c>
      <c r="P442" t="str">
        <f t="shared" si="20"/>
        <v/>
      </c>
    </row>
    <row r="443" spans="2:16" x14ac:dyDescent="0.25">
      <c r="B443">
        <f>Result2_Orig_Clean!F443-SimWindow!F443</f>
        <v>0.59999999999999964</v>
      </c>
      <c r="J443">
        <f t="shared" si="18"/>
        <v>0.59999999999999964</v>
      </c>
      <c r="O443" t="str">
        <f t="shared" si="19"/>
        <v/>
      </c>
      <c r="P443" t="str">
        <f t="shared" si="20"/>
        <v/>
      </c>
    </row>
    <row r="444" spans="2:16" x14ac:dyDescent="0.25">
      <c r="B444">
        <f>Result2_Orig_Clean!F444-SimWindow!F444</f>
        <v>9.9999999999999645E-2</v>
      </c>
      <c r="J444">
        <f t="shared" si="18"/>
        <v>9.9999999999999645E-2</v>
      </c>
      <c r="O444" t="str">
        <f t="shared" si="19"/>
        <v/>
      </c>
      <c r="P444" t="str">
        <f t="shared" si="20"/>
        <v/>
      </c>
    </row>
    <row r="445" spans="2:16" x14ac:dyDescent="0.25">
      <c r="B445">
        <f>Result2_Orig_Clean!F445-SimWindow!F445</f>
        <v>0.20000000000000018</v>
      </c>
      <c r="J445">
        <f t="shared" si="18"/>
        <v>0.20000000000000018</v>
      </c>
      <c r="O445" t="str">
        <f t="shared" si="19"/>
        <v/>
      </c>
      <c r="P445" t="str">
        <f t="shared" si="20"/>
        <v/>
      </c>
    </row>
    <row r="446" spans="2:16" x14ac:dyDescent="0.25">
      <c r="B446">
        <f>Result2_Orig_Clean!F446-SimWindow!F446</f>
        <v>-0.10000000000000053</v>
      </c>
      <c r="J446">
        <f t="shared" si="18"/>
        <v>0.10000000000000053</v>
      </c>
      <c r="O446" t="str">
        <f t="shared" si="19"/>
        <v/>
      </c>
      <c r="P446" t="str">
        <f t="shared" si="20"/>
        <v/>
      </c>
    </row>
    <row r="447" spans="2:16" x14ac:dyDescent="0.25">
      <c r="B447">
        <f>Result2_Orig_Clean!F447-SimWindow!F447</f>
        <v>0.39999999999999947</v>
      </c>
      <c r="J447">
        <f t="shared" si="18"/>
        <v>0.39999999999999947</v>
      </c>
      <c r="O447" t="str">
        <f t="shared" si="19"/>
        <v/>
      </c>
      <c r="P447" t="str">
        <f t="shared" si="20"/>
        <v/>
      </c>
    </row>
    <row r="448" spans="2:16" x14ac:dyDescent="0.25">
      <c r="B448">
        <f>Result2_Orig_Clean!F448-SimWindow!F448</f>
        <v>-0.20000000000000018</v>
      </c>
      <c r="J448">
        <f t="shared" si="18"/>
        <v>0.20000000000000018</v>
      </c>
      <c r="O448" t="str">
        <f t="shared" si="19"/>
        <v/>
      </c>
      <c r="P448" t="str">
        <f t="shared" si="20"/>
        <v/>
      </c>
    </row>
    <row r="449" spans="2:16" x14ac:dyDescent="0.25">
      <c r="B449">
        <f>Result2_Orig_Clean!F449-SimWindow!F449</f>
        <v>0</v>
      </c>
      <c r="J449">
        <f t="shared" si="18"/>
        <v>0</v>
      </c>
      <c r="O449" t="str">
        <f t="shared" si="19"/>
        <v/>
      </c>
      <c r="P449" t="str">
        <f t="shared" si="20"/>
        <v/>
      </c>
    </row>
    <row r="450" spans="2:16" x14ac:dyDescent="0.25">
      <c r="B450">
        <f>Result2_Orig_Clean!F450-SimWindow!F450</f>
        <v>-0.20000000000000018</v>
      </c>
      <c r="J450">
        <f t="shared" si="18"/>
        <v>0.20000000000000018</v>
      </c>
      <c r="O450" t="str">
        <f t="shared" si="19"/>
        <v/>
      </c>
      <c r="P450" t="str">
        <f t="shared" si="20"/>
        <v/>
      </c>
    </row>
    <row r="451" spans="2:16" x14ac:dyDescent="0.25">
      <c r="B451">
        <f>Result2_Orig_Clean!F451-SimWindow!F451</f>
        <v>0.39999999999999947</v>
      </c>
      <c r="J451">
        <f t="shared" ref="J451:J472" si="21">ABS(B451)</f>
        <v>0.39999999999999947</v>
      </c>
      <c r="O451" t="str">
        <f t="shared" ref="O451:O472" si="22">IF(B451 = 1, 1111,"")</f>
        <v/>
      </c>
      <c r="P451" t="str">
        <f t="shared" ref="P451:P472" si="23">IF(B451=-1,11111,"")</f>
        <v/>
      </c>
    </row>
    <row r="452" spans="2:16" x14ac:dyDescent="0.25">
      <c r="B452">
        <f>Result2_Orig_Clean!F452-SimWindow!F452</f>
        <v>-0.29999999999999982</v>
      </c>
      <c r="J452">
        <f t="shared" si="21"/>
        <v>0.29999999999999982</v>
      </c>
      <c r="O452" t="str">
        <f t="shared" si="22"/>
        <v/>
      </c>
      <c r="P452" t="str">
        <f t="shared" si="23"/>
        <v/>
      </c>
    </row>
    <row r="453" spans="2:16" x14ac:dyDescent="0.25">
      <c r="B453">
        <f>Result2_Orig_Clean!F453-SimWindow!F453</f>
        <v>-9.9999999999999645E-2</v>
      </c>
      <c r="J453">
        <f t="shared" si="21"/>
        <v>9.9999999999999645E-2</v>
      </c>
      <c r="O453" t="str">
        <f t="shared" si="22"/>
        <v/>
      </c>
      <c r="P453" t="str">
        <f t="shared" si="23"/>
        <v/>
      </c>
    </row>
    <row r="454" spans="2:16" x14ac:dyDescent="0.25">
      <c r="B454">
        <f>Result2_Orig_Clean!F454-SimWindow!F454</f>
        <v>0.20000000000000018</v>
      </c>
      <c r="J454">
        <f t="shared" si="21"/>
        <v>0.20000000000000018</v>
      </c>
      <c r="O454" t="str">
        <f t="shared" si="22"/>
        <v/>
      </c>
      <c r="P454" t="str">
        <f t="shared" si="23"/>
        <v/>
      </c>
    </row>
    <row r="455" spans="2:16" x14ac:dyDescent="0.25">
      <c r="B455">
        <f>Result2_Orig_Clean!F455-SimWindow!F455</f>
        <v>-0.40000000000000036</v>
      </c>
      <c r="J455">
        <f t="shared" si="21"/>
        <v>0.40000000000000036</v>
      </c>
      <c r="O455" t="str">
        <f t="shared" si="22"/>
        <v/>
      </c>
      <c r="P455" t="str">
        <f t="shared" si="23"/>
        <v/>
      </c>
    </row>
    <row r="456" spans="2:16" x14ac:dyDescent="0.25">
      <c r="B456">
        <f>Result2_Orig_Clean!F456-SimWindow!F456</f>
        <v>-0.29999999999999982</v>
      </c>
      <c r="J456">
        <f t="shared" si="21"/>
        <v>0.29999999999999982</v>
      </c>
      <c r="O456" t="str">
        <f t="shared" si="22"/>
        <v/>
      </c>
      <c r="P456" t="str">
        <f t="shared" si="23"/>
        <v/>
      </c>
    </row>
    <row r="457" spans="2:16" x14ac:dyDescent="0.25">
      <c r="B457">
        <f>Result2_Orig_Clean!F457-SimWindow!F457</f>
        <v>-0.29999999999999982</v>
      </c>
      <c r="J457">
        <f t="shared" si="21"/>
        <v>0.29999999999999982</v>
      </c>
      <c r="O457" t="str">
        <f t="shared" si="22"/>
        <v/>
      </c>
      <c r="P457" t="str">
        <f t="shared" si="23"/>
        <v/>
      </c>
    </row>
    <row r="458" spans="2:16" x14ac:dyDescent="0.25">
      <c r="B458">
        <f>Result2_Orig_Clean!F458-SimWindow!F458</f>
        <v>-0.10000000000000053</v>
      </c>
      <c r="J458">
        <f t="shared" si="21"/>
        <v>0.10000000000000053</v>
      </c>
      <c r="O458" t="str">
        <f t="shared" si="22"/>
        <v/>
      </c>
      <c r="P458" t="str">
        <f t="shared" si="23"/>
        <v/>
      </c>
    </row>
    <row r="459" spans="2:16" x14ac:dyDescent="0.25">
      <c r="B459">
        <f>Result2_Orig_Clean!F459-SimWindow!F459</f>
        <v>0.29999999999999982</v>
      </c>
      <c r="J459">
        <f t="shared" si="21"/>
        <v>0.29999999999999982</v>
      </c>
      <c r="O459" t="str">
        <f t="shared" si="22"/>
        <v/>
      </c>
      <c r="P459" t="str">
        <f t="shared" si="23"/>
        <v/>
      </c>
    </row>
    <row r="460" spans="2:16" x14ac:dyDescent="0.25">
      <c r="B460">
        <f>Result2_Orig_Clean!F460-SimWindow!F460</f>
        <v>-0.40000000000000036</v>
      </c>
      <c r="J460">
        <f t="shared" si="21"/>
        <v>0.40000000000000036</v>
      </c>
      <c r="O460" t="str">
        <f t="shared" si="22"/>
        <v/>
      </c>
      <c r="P460" t="str">
        <f t="shared" si="23"/>
        <v/>
      </c>
    </row>
    <row r="461" spans="2:16" x14ac:dyDescent="0.25">
      <c r="B461">
        <f>Result2_Orig_Clean!F461-SimWindow!F461</f>
        <v>9.9999999999999645E-2</v>
      </c>
      <c r="J461">
        <f t="shared" si="21"/>
        <v>9.9999999999999645E-2</v>
      </c>
      <c r="O461" t="str">
        <f t="shared" si="22"/>
        <v/>
      </c>
      <c r="P461" t="str">
        <f t="shared" si="23"/>
        <v/>
      </c>
    </row>
    <row r="462" spans="2:16" x14ac:dyDescent="0.25">
      <c r="B462">
        <f>Result2_Orig_Clean!F462-SimWindow!F462</f>
        <v>0</v>
      </c>
      <c r="J462">
        <f t="shared" si="21"/>
        <v>0</v>
      </c>
      <c r="O462" t="str">
        <f t="shared" si="22"/>
        <v/>
      </c>
      <c r="P462" t="str">
        <f t="shared" si="23"/>
        <v/>
      </c>
    </row>
    <row r="463" spans="2:16" x14ac:dyDescent="0.25">
      <c r="B463">
        <f>Result2_Orig_Clean!F463-SimWindow!F463</f>
        <v>0.29999999999999982</v>
      </c>
      <c r="J463">
        <f t="shared" si="21"/>
        <v>0.29999999999999982</v>
      </c>
      <c r="O463" t="str">
        <f t="shared" si="22"/>
        <v/>
      </c>
      <c r="P463" t="str">
        <f t="shared" si="23"/>
        <v/>
      </c>
    </row>
    <row r="464" spans="2:16" x14ac:dyDescent="0.25">
      <c r="B464">
        <f>Result2_Orig_Clean!F464-SimWindow!F464</f>
        <v>0.29999999999999982</v>
      </c>
      <c r="J464">
        <f t="shared" si="21"/>
        <v>0.29999999999999982</v>
      </c>
      <c r="O464" t="str">
        <f t="shared" si="22"/>
        <v/>
      </c>
      <c r="P464" t="str">
        <f t="shared" si="23"/>
        <v/>
      </c>
    </row>
    <row r="465" spans="2:16" x14ac:dyDescent="0.25">
      <c r="B465">
        <f>Result2_Orig_Clean!F465-SimWindow!F465</f>
        <v>0.20000000000000018</v>
      </c>
      <c r="J465">
        <f t="shared" si="21"/>
        <v>0.20000000000000018</v>
      </c>
      <c r="O465" t="str">
        <f t="shared" si="22"/>
        <v/>
      </c>
      <c r="P465" t="str">
        <f t="shared" si="23"/>
        <v/>
      </c>
    </row>
    <row r="466" spans="2:16" x14ac:dyDescent="0.25">
      <c r="B466">
        <f>Result2_Orig_Clean!F466-SimWindow!F466</f>
        <v>0.29999999999999982</v>
      </c>
      <c r="J466">
        <f t="shared" si="21"/>
        <v>0.29999999999999982</v>
      </c>
      <c r="O466" t="str">
        <f t="shared" si="22"/>
        <v/>
      </c>
      <c r="P466" t="str">
        <f t="shared" si="23"/>
        <v/>
      </c>
    </row>
    <row r="467" spans="2:16" x14ac:dyDescent="0.25">
      <c r="B467">
        <f>Result2_Orig_Clean!F467-SimWindow!F467</f>
        <v>0.29999999999999982</v>
      </c>
      <c r="J467">
        <f t="shared" si="21"/>
        <v>0.29999999999999982</v>
      </c>
      <c r="O467" t="str">
        <f t="shared" si="22"/>
        <v/>
      </c>
      <c r="P467" t="str">
        <f t="shared" si="23"/>
        <v/>
      </c>
    </row>
    <row r="468" spans="2:16" x14ac:dyDescent="0.25">
      <c r="B468">
        <f>Result2_Orig_Clean!F468-SimWindow!F468</f>
        <v>0.29999999999999982</v>
      </c>
      <c r="J468">
        <f t="shared" si="21"/>
        <v>0.29999999999999982</v>
      </c>
      <c r="O468" t="str">
        <f t="shared" si="22"/>
        <v/>
      </c>
      <c r="P468" t="str">
        <f t="shared" si="23"/>
        <v/>
      </c>
    </row>
    <row r="469" spans="2:16" x14ac:dyDescent="0.25">
      <c r="B469">
        <f>Result2_Orig_Clean!F469-SimWindow!F469</f>
        <v>0.29999999999999982</v>
      </c>
      <c r="J469">
        <f t="shared" si="21"/>
        <v>0.29999999999999982</v>
      </c>
      <c r="O469" t="str">
        <f t="shared" si="22"/>
        <v/>
      </c>
      <c r="P469" t="str">
        <f t="shared" si="23"/>
        <v/>
      </c>
    </row>
    <row r="470" spans="2:16" x14ac:dyDescent="0.25">
      <c r="B470">
        <f>Result2_Orig_Clean!F470-SimWindow!F470</f>
        <v>0.29999999999999982</v>
      </c>
      <c r="J470">
        <f t="shared" si="21"/>
        <v>0.29999999999999982</v>
      </c>
      <c r="O470" t="str">
        <f t="shared" si="22"/>
        <v/>
      </c>
      <c r="P470" t="str">
        <f t="shared" si="23"/>
        <v/>
      </c>
    </row>
    <row r="471" spans="2:16" x14ac:dyDescent="0.25">
      <c r="B471">
        <f>Result2_Orig_Clean!F471-SimWindow!F471</f>
        <v>0.20000000000000018</v>
      </c>
      <c r="J471">
        <f t="shared" si="21"/>
        <v>0.20000000000000018</v>
      </c>
      <c r="O471" t="str">
        <f t="shared" si="22"/>
        <v/>
      </c>
      <c r="P471" t="str">
        <f t="shared" si="23"/>
        <v/>
      </c>
    </row>
    <row r="472" spans="2:16" x14ac:dyDescent="0.25">
      <c r="B472">
        <f>Result2_Orig_Clean!F472-SimWindow!F472</f>
        <v>-0.20000000000000018</v>
      </c>
      <c r="J472">
        <f t="shared" si="21"/>
        <v>0.20000000000000018</v>
      </c>
      <c r="O472" t="str">
        <f t="shared" si="22"/>
        <v/>
      </c>
      <c r="P472" t="str">
        <f t="shared" si="2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Result2_Orig_Clean</vt:lpstr>
      <vt:lpstr>SimWindow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Chen, Dong (Energy, Clayton)</cp:lastModifiedBy>
  <dcterms:created xsi:type="dcterms:W3CDTF">2019-10-07T22:49:41Z</dcterms:created>
  <dcterms:modified xsi:type="dcterms:W3CDTF">2019-10-07T23:27:03Z</dcterms:modified>
</cp:coreProperties>
</file>