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8"/>
  <workbookPr defaultThemeVersion="166925"/>
  <mc:AlternateContent xmlns:mc="http://schemas.openxmlformats.org/markup-compatibility/2006">
    <mc:Choice Requires="x15">
      <x15ac:absPath xmlns:x15ac="http://schemas.microsoft.com/office/spreadsheetml/2010/11/ac" url="/Users/jianhuache/Downloads/DVT_v0/Inputs/"/>
    </mc:Choice>
  </mc:AlternateContent>
  <xr:revisionPtr revIDLastSave="0" documentId="13_ncr:1_{77D676DA-B2DB-B440-97EC-6D3E25040395}" xr6:coauthVersionLast="47" xr6:coauthVersionMax="47" xr10:uidLastSave="{00000000-0000-0000-0000-000000000000}"/>
  <bookViews>
    <workbookView xWindow="-45460" yWindow="-21100" windowWidth="38400" windowHeight="21100" tabRatio="725" activeTab="2" xr2:uid="{C543B4A7-05DA-4D9D-94B3-84DF959FB0D2}"/>
  </bookViews>
  <sheets>
    <sheet name="TEST ARTICLE LOG &amp; TEST RESULTS" sheetId="12" r:id="rId1"/>
    <sheet name="EQUIPMENT LOG" sheetId="6" r:id="rId2"/>
    <sheet name="SOFTWARE LOG" sheetId="13" r:id="rId3"/>
    <sheet name="MATERIAL LOG" sheetId="14" r:id="rId4"/>
    <sheet name="TEST METHOD LOSSES" sheetId="7" r:id="rId5"/>
    <sheet name="DEVIATIONS" sheetId="8" r:id="rId6"/>
    <sheet name="DEFECTIVE UNITS" sheetId="10"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34" i="12" l="1"/>
  <c r="G242" i="12"/>
  <c r="G2" i="1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14" i="12"/>
  <c r="G215" i="12"/>
  <c r="G216" i="12"/>
  <c r="G217" i="12"/>
  <c r="G218" i="12"/>
  <c r="G219" i="12"/>
  <c r="G220" i="12"/>
  <c r="G221" i="12"/>
  <c r="G222" i="12"/>
  <c r="G223" i="12"/>
  <c r="G224" i="12"/>
  <c r="G225" i="12"/>
  <c r="G226" i="12"/>
  <c r="G227" i="12"/>
  <c r="G228" i="12"/>
  <c r="G229" i="12"/>
  <c r="G230" i="12"/>
  <c r="G231" i="12"/>
  <c r="G232" i="12"/>
  <c r="G233" i="12"/>
  <c r="G235" i="12"/>
  <c r="G236" i="12"/>
  <c r="G237" i="12"/>
  <c r="G238" i="12"/>
  <c r="G239" i="12"/>
  <c r="G240" i="12"/>
  <c r="G241" i="12"/>
  <c r="A3" i="8"/>
  <c r="A3" i="7"/>
  <c r="A2" i="10"/>
  <c r="A2" i="8"/>
  <c r="A2" i="7"/>
</calcChain>
</file>

<file path=xl/sharedStrings.xml><?xml version="1.0" encoding="utf-8"?>
<sst xmlns="http://schemas.openxmlformats.org/spreadsheetml/2006/main" count="1065" uniqueCount="76">
  <si>
    <t>Comment</t>
  </si>
  <si>
    <t>TestEquity Temperature/Humidity Chamber Model 123HS/ 123HS-EX</t>
  </si>
  <si>
    <t>EQ-900888-007</t>
  </si>
  <si>
    <t>Vaisala Temperature and RH Data Recorder</t>
  </si>
  <si>
    <t>EQ-900523-061</t>
  </si>
  <si>
    <t>Keysight N6781A 2-Quadrant Module</t>
  </si>
  <si>
    <t>EQ-900947-035</t>
  </si>
  <si>
    <t>EQ-900947-033</t>
  </si>
  <si>
    <t>EQ-900947-032</t>
  </si>
  <si>
    <t>EQ-900947-031</t>
  </si>
  <si>
    <t>No calibration required. Measurement modules EQ-900947 are calibrated below.</t>
  </si>
  <si>
    <t>N/A</t>
  </si>
  <si>
    <t>Keysight N6705B DC Power Analyzer Mainframe</t>
  </si>
  <si>
    <t>EQ-900946-001</t>
  </si>
  <si>
    <t>Arbin BT2000 &amp; BT2100 &amp; HSP21044 Battery Test Systems.</t>
  </si>
  <si>
    <t>EQ-901061-10010</t>
  </si>
  <si>
    <t>EQ-901061-004</t>
  </si>
  <si>
    <t>EQ-901061-003</t>
  </si>
  <si>
    <t>EQ-901061-002</t>
  </si>
  <si>
    <t>EQ-901061-001</t>
  </si>
  <si>
    <t>Calibration Due Date</t>
  </si>
  <si>
    <t>Description</t>
  </si>
  <si>
    <t>Equipment Number</t>
  </si>
  <si>
    <t>EQ-900888-005</t>
  </si>
  <si>
    <t>EQ-900888-006</t>
  </si>
  <si>
    <t>EQ-900523-058</t>
  </si>
  <si>
    <t>EQ-900523-064</t>
  </si>
  <si>
    <t>DEVIATION</t>
  </si>
  <si>
    <t>#</t>
  </si>
  <si>
    <t>TEST METHOD LOSS</t>
  </si>
  <si>
    <t>ORIGINAL PROCEDURE STEP</t>
  </si>
  <si>
    <t>IMPACT TO TEST RESULTS OR REASON FOR NO IMPACT</t>
  </si>
  <si>
    <t>OBSERVATIONS</t>
  </si>
  <si>
    <t>RELATED REQUIREMENT(S)</t>
  </si>
  <si>
    <t xml:space="preserve">110596, 110672 </t>
  </si>
  <si>
    <t>13.5.3</t>
  </si>
  <si>
    <t>454517824545, 393917822929</t>
  </si>
  <si>
    <t>13.1</t>
  </si>
  <si>
    <t>464617824646</t>
  </si>
  <si>
    <t>13.9</t>
  </si>
  <si>
    <t>949417829494, 757517827575</t>
  </si>
  <si>
    <t xml:space="preserve">Units were punctured during deployment by the operator. </t>
  </si>
  <si>
    <t>REPLACEMENT(S)</t>
  </si>
  <si>
    <t>PROTOCOL NOTE TYPE</t>
  </si>
  <si>
    <t>TEST UNIT SN or ID</t>
  </si>
  <si>
    <t>PROTOCOL STEP / SECTION</t>
  </si>
  <si>
    <t>12.1</t>
  </si>
  <si>
    <t>After the battery predischarge, the batteries are built into G7 GSS Wearables with RC instead of a sensor, and with tacking adhesive and encapsulant epoxy.</t>
  </si>
  <si>
    <t>Units did not go through the manufacturing process to get exposed to the process temperatures of the conductive epoxy.
To account for the potential impact of this step on the battery life, the devices were placed into an oven at 80C / 60 min (uncontrolled RH).</t>
  </si>
  <si>
    <t>All</t>
  </si>
  <si>
    <t>11.3.2, 11.3.3</t>
  </si>
  <si>
    <t>11.3.2 Using the Arbin battery test equipment, set the equipment to discharge the batteries for 3.47 mAh at a constant current of 0.100 mA.
11.3.3	Place batteries on the Arbin and start the test.</t>
  </si>
  <si>
    <t>To account for the missing battery depletion, the average transmitter sleep current from PTL-903600 Appendix B was used to determine the missing capacity to deplete. The missing capacity to deplete was added as test session time at the end of the test.</t>
  </si>
  <si>
    <t>DUT Part Number</t>
  </si>
  <si>
    <t>DUT Serial Number</t>
  </si>
  <si>
    <t>ER Number or Lot Number</t>
  </si>
  <si>
    <t>Battery Vendor</t>
  </si>
  <si>
    <t>Dynamic Battery Voltage at End of Session (V)</t>
  </si>
  <si>
    <t xml:space="preserve">MT-26023-72 </t>
  </si>
  <si>
    <t>ER99-001</t>
  </si>
  <si>
    <t>Maxell</t>
  </si>
  <si>
    <t>PASS</t>
  </si>
  <si>
    <t>FAIL</t>
  </si>
  <si>
    <t>ER99-002</t>
  </si>
  <si>
    <t>Panasonic</t>
  </si>
  <si>
    <t>570281018183, 582216277440, 433673915827</t>
  </si>
  <si>
    <t>This step adds variability to the results as the Arbin tester provides a constant capacity depletion for all batteries, while each PCBA will have a different current draw to deplete the batteries.  However, the added variability was mitigated by adding 5 days to the protocol execution.</t>
  </si>
  <si>
    <t>The temperature and exposure time simulated represents the FASTr production line recipe RCP-1000184, which specifies a temperature of 78 C for 50 minutes.  This simulated step represented the temperatures seen in manufacturing and will not impact the test results.</t>
  </si>
  <si>
    <t>The test article failed to communicate with the display device at 22.66 days to retreive the database from the transmitter. The Analysis is captured in Jira Ticket SHAD-2. Review of manufacturing logs confirms the issue is not related to the manufacturing of the PCBA. The review of the test method found that a database download does not represent the data download method done by display devices which is more intensive than the private data download method used by the displays.  The units could not be retested due to the desctructive nature of the investigation and are considered failures for this test.  However the protocol shouild be updated to reflect that cammunication with the display device should be done to retreive private data instead of the device database, as a private data download represents the way the display device request data to the transmitters.</t>
  </si>
  <si>
    <t>Test unit were depleted for 24 hours past the maximum depleted time due to an error in calculating the depletion time. Units were not replaced as there was sufficient samples to meet the minimum sample size.</t>
  </si>
  <si>
    <t>Software Part Number</t>
  </si>
  <si>
    <t>Revision</t>
  </si>
  <si>
    <t>Material Part Number</t>
  </si>
  <si>
    <t>Applicable Test Procedure or Protocol</t>
  </si>
  <si>
    <t>Test Result
(PASS / FAIL/TML)</t>
  </si>
  <si>
    <t>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</si>
</sst>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quot;days&quot;"/>
    <numFmt numFmtId="165" formatCode="0.000"/>
  </numFmts>
  <fonts count="5" x14ac:knownFonts="1">
    <font>
      <sz val="11"/>
      <color theme="1"/>
      <name val="Calibri"/>
      <family val="2"/>
      <scheme val="minor"/>
    </font>
    <font>
      <sz val="10"/>
      <color theme="1"/>
      <name val="Calibri"/>
      <family val="2"/>
      <scheme val="minor"/>
    </font>
    <font>
      <sz val="10"/>
      <color theme="1"/>
      <name val="Arial"/>
      <family val="2"/>
    </font>
    <font>
      <sz val="10"/>
      <color rgb="FF000000"/>
      <name val="Calibri"/>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14" fontId="1" fillId="0" borderId="0" xfId="0" applyNumberFormat="1"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0" borderId="0" xfId="0" applyFont="1" applyAlignment="1">
      <alignment horizontal="center" vertical="center" wrapText="1"/>
    </xf>
    <xf numFmtId="164" fontId="1" fillId="0" borderId="0" xfId="0" applyNumberFormat="1" applyFont="1" applyAlignment="1">
      <alignment vertical="center"/>
    </xf>
    <xf numFmtId="14" fontId="1" fillId="0" borderId="0" xfId="0" applyNumberFormat="1" applyFont="1"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wrapText="1"/>
    </xf>
    <xf numFmtId="49" fontId="0" fillId="0" borderId="0" xfId="0" applyNumberFormat="1" applyAlignment="1">
      <alignment horizontal="left" vertical="center"/>
    </xf>
    <xf numFmtId="49" fontId="0" fillId="0" borderId="0" xfId="0" applyNumberFormat="1" applyAlignment="1">
      <alignment horizontal="left" vertical="center" wrapText="1"/>
    </xf>
    <xf numFmtId="0" fontId="1" fillId="0" borderId="0" xfId="0" applyFont="1" applyAlignment="1">
      <alignment horizontal="center" vertical="top" wrapText="1"/>
    </xf>
    <xf numFmtId="0" fontId="2" fillId="0" borderId="0" xfId="0" applyFont="1" applyAlignment="1">
      <alignment horizontal="center" vertical="center"/>
    </xf>
    <xf numFmtId="1" fontId="0" fillId="0" borderId="0" xfId="0" applyNumberFormat="1" applyAlignment="1">
      <alignment horizontal="center" vertical="center"/>
    </xf>
    <xf numFmtId="165" fontId="0" fillId="0" borderId="0" xfId="0" applyNumberFormat="1" applyAlignment="1">
      <alignment horizontal="center" vertical="center"/>
    </xf>
    <xf numFmtId="0" fontId="3" fillId="0" borderId="0" xfId="0" applyFont="1" applyAlignment="1">
      <alignment horizontal="center" vertical="center"/>
    </xf>
    <xf numFmtId="164" fontId="0" fillId="0" borderId="0" xfId="0" applyNumberFormat="1"/>
    <xf numFmtId="0" fontId="3" fillId="0" borderId="0" xfId="0" applyFont="1" applyAlignment="1">
      <alignment vertical="center"/>
    </xf>
    <xf numFmtId="0" fontId="1" fillId="0" borderId="0" xfId="0" applyFont="1" applyAlignment="1">
      <alignment horizontal="left" vertical="top" wrapText="1"/>
    </xf>
    <xf numFmtId="165" fontId="3" fillId="0" borderId="0" xfId="0" applyNumberFormat="1" applyFont="1" applyAlignment="1">
      <alignment horizontal="center" vertical="center"/>
    </xf>
  </cellXfs>
  <cellStyles count="1">
    <cellStyle name="Normal" xfId="0" builtinId="0"/>
  </cellStyles>
  <dxfs count="47">
    <dxf>
      <numFmt numFmtId="30" formatCode="@"/>
      <alignment horizontal="left" vertical="center" textRotation="0" wrapText="1" indent="0" justifyLastLine="0" shrinkToFit="0" readingOrder="0"/>
    </dxf>
    <dxf>
      <numFmt numFmtId="30" formatCode="@"/>
      <alignment horizontal="left" vertical="center" textRotation="0" wrapText="1" indent="0" justifyLastLine="0" shrinkToFit="0" readingOrder="0"/>
    </dxf>
    <dxf>
      <numFmt numFmtId="30" formatCode="@"/>
      <alignment horizontal="left" vertical="center" textRotation="0" wrapText="1" indent="0" justifyLastLine="0" shrinkToFit="0" readingOrder="0"/>
    </dxf>
    <dxf>
      <numFmt numFmtId="30" formatCode="@"/>
      <alignment horizontal="left" vertical="center" textRotation="0" wrapText="1"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numFmt numFmtId="30" formatCode="@"/>
      <alignment horizontal="left" vertical="center" textRotation="0" wrapText="1" indent="0" justifyLastLine="0" shrinkToFit="0" readingOrder="0"/>
    </dxf>
    <dxf>
      <numFmt numFmtId="30" formatCode="@"/>
      <alignment horizontal="left" vertical="center" textRotation="0" wrapText="1" indent="0" justifyLastLine="0" shrinkToFit="0" readingOrder="0"/>
    </dxf>
    <dxf>
      <numFmt numFmtId="30" formatCode="@"/>
      <alignment horizontal="left" vertical="center" textRotation="0" wrapText="1" indent="0" justifyLastLine="0" shrinkToFit="0" readingOrder="0"/>
    </dxf>
    <dxf>
      <numFmt numFmtId="30" formatCode="@"/>
      <alignment horizontal="left" vertical="center" textRotation="0" wrapText="1" indent="0" justifyLastLine="0" shrinkToFit="0" readingOrder="0"/>
    </dxf>
    <dxf>
      <numFmt numFmtId="30" formatCode="@"/>
      <alignment horizontal="left" vertical="center" textRotation="0" wrapText="1"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numFmt numFmtId="30" formatCode="@"/>
      <alignment horizontal="left" vertical="center" textRotation="0" wrapText="1"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dxf>
    <dxf>
      <font>
        <strike val="0"/>
        <outline val="0"/>
        <shadow val="0"/>
        <u val="none"/>
        <vertAlign val="baseline"/>
        <sz val="10"/>
        <color theme="1"/>
        <name val="Calibri"/>
        <family val="2"/>
        <scheme val="minor"/>
      </font>
      <alignment vertical="center" textRotation="0" wrapText="0" indent="0" justifyLastLine="0" shrinkToFit="0" readingOrder="0"/>
    </dxf>
    <dxf>
      <font>
        <strike val="0"/>
        <outline val="0"/>
        <shadow val="0"/>
        <u val="none"/>
        <vertAlign val="baseline"/>
        <sz val="10"/>
        <color rgb="FF000000"/>
        <name val="Calibri"/>
        <family val="2"/>
        <scheme val="none"/>
      </font>
      <alignment vertical="center" textRotation="0" wrapText="0" indent="0" justifyLastLine="0" shrinkToFit="0" readingOrder="0"/>
    </dxf>
    <dxf>
      <font>
        <strike val="0"/>
        <outline val="0"/>
        <shadow val="0"/>
        <u val="none"/>
        <vertAlign val="baseline"/>
        <sz val="10"/>
        <color rgb="FF000000"/>
        <name val="Calibri"/>
        <family val="2"/>
        <scheme val="none"/>
      </font>
      <alignment vertical="center" textRotation="0" wrapText="0" indent="0" justifyLastLine="0" shrinkToFit="0" readingOrder="0"/>
    </dxf>
    <dxf>
      <font>
        <strike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dxf>
    <dxf>
      <font>
        <strike val="0"/>
        <outline val="0"/>
        <shadow val="0"/>
        <u val="none"/>
        <vertAlign val="baseline"/>
        <sz val="10"/>
        <color theme="1"/>
        <name val="Calibri"/>
        <family val="2"/>
        <scheme val="minor"/>
      </font>
      <alignment vertical="center" textRotation="0" wrapText="0" indent="0" justifyLastLine="0" shrinkToFit="0" readingOrder="0"/>
    </dxf>
    <dxf>
      <font>
        <strike val="0"/>
        <outline val="0"/>
        <shadow val="0"/>
        <u val="none"/>
        <vertAlign val="baseline"/>
        <sz val="10"/>
        <color rgb="FF000000"/>
        <name val="Calibri"/>
        <family val="2"/>
        <scheme val="none"/>
      </font>
      <alignment vertical="center" textRotation="0" wrapText="0" indent="0" justifyLastLine="0" shrinkToFit="0" readingOrder="0"/>
    </dxf>
    <dxf>
      <font>
        <strike val="0"/>
        <outline val="0"/>
        <shadow val="0"/>
        <u val="none"/>
        <vertAlign val="baseline"/>
        <sz val="10"/>
        <color rgb="FF000000"/>
        <name val="Calibri"/>
        <family val="2"/>
        <scheme val="none"/>
      </font>
      <alignment vertical="center" textRotation="0" wrapText="0" indent="0" justifyLastLine="0" shrinkToFit="0" readingOrder="0"/>
    </dxf>
    <dxf>
      <font>
        <strike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6"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dxf>
    <dxf>
      <font>
        <strike val="0"/>
        <outline val="0"/>
        <shadow val="0"/>
        <u val="none"/>
        <vertAlign val="baseline"/>
        <sz val="10"/>
        <color theme="1"/>
        <name val="Calibri"/>
        <family val="2"/>
        <scheme val="minor"/>
      </font>
      <alignment vertical="center" textRotation="0" wrapText="0" indent="0" justifyLastLine="0" shrinkToFit="0" readingOrder="0"/>
    </dxf>
    <dxf>
      <font>
        <strike val="0"/>
        <outline val="0"/>
        <shadow val="0"/>
        <u val="none"/>
        <vertAlign val="baseline"/>
        <sz val="10"/>
        <color rgb="FF000000"/>
        <name val="Calibri"/>
        <family val="2"/>
        <scheme val="none"/>
      </font>
      <alignment vertical="center" textRotation="0" wrapText="0" indent="0" justifyLastLine="0" shrinkToFit="0" readingOrder="0"/>
    </dxf>
    <dxf>
      <font>
        <strike val="0"/>
        <outline val="0"/>
        <shadow val="0"/>
        <u val="none"/>
        <vertAlign val="baseline"/>
        <sz val="10"/>
        <color rgb="FF000000"/>
        <name val="Calibri"/>
        <family val="2"/>
        <scheme val="none"/>
      </font>
      <alignment vertical="center" textRotation="0" wrapText="0" indent="0" justifyLastLine="0" shrinkToFit="0" readingOrder="0"/>
    </dxf>
    <dxf>
      <font>
        <strike val="0"/>
        <outline val="0"/>
        <shadow val="0"/>
        <u val="none"/>
        <vertAlign val="baseline"/>
        <sz val="10"/>
        <color theme="1"/>
        <name val="Calibri"/>
        <family val="2"/>
        <scheme val="minor"/>
      </font>
      <alignment horizontal="left" vertical="top" textRotation="0" wrapText="1" indent="0" justifyLastLine="0" shrinkToFit="0" readingOrder="0"/>
    </dxf>
    <dxf>
      <font>
        <strike val="0"/>
        <outline val="0"/>
        <shadow val="0"/>
        <u val="none"/>
        <vertAlign val="baseline"/>
        <sz val="10"/>
        <color rgb="FF000000"/>
        <name val="Calibri"/>
        <family val="2"/>
        <scheme val="none"/>
      </font>
      <numFmt numFmtId="0" formatCode="General"/>
      <alignment horizontal="center" vertical="center" textRotation="0" wrapText="0" indent="0" justifyLastLine="0" shrinkToFit="0" readingOrder="0"/>
    </dxf>
    <dxf>
      <font>
        <strike val="0"/>
        <outline val="0"/>
        <shadow val="0"/>
        <u val="none"/>
        <vertAlign val="baseline"/>
        <sz val="10"/>
        <color rgb="FF000000"/>
        <name val="Calibri"/>
        <family val="2"/>
        <scheme val="none"/>
      </font>
      <alignment horizontal="center" vertical="center" textRotation="0" wrapText="0" indent="0" justifyLastLine="0" shrinkToFit="0" readingOrder="0"/>
    </dxf>
    <dxf>
      <font>
        <strike val="0"/>
        <outline val="0"/>
        <shadow val="0"/>
        <u val="none"/>
        <vertAlign val="baseline"/>
        <sz val="10"/>
        <color rgb="FF000000"/>
        <name val="Calibri"/>
        <family val="2"/>
        <scheme val="none"/>
      </font>
      <numFmt numFmtId="165" formatCode="0.000"/>
      <alignment horizontal="center" vertical="center" textRotation="0" wrapText="0" indent="0" justifyLastLine="0" shrinkToFit="0" readingOrder="0"/>
    </dxf>
    <dxf>
      <font>
        <strike val="0"/>
        <outline val="0"/>
        <shadow val="0"/>
        <u val="none"/>
        <vertAlign val="baseline"/>
        <sz val="10"/>
        <color rgb="FF000000"/>
        <name val="Calibri"/>
        <family val="2"/>
        <scheme val="none"/>
      </font>
      <numFmt numFmtId="30" formatCode="@"/>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 formatCode="0"/>
      <alignment horizontal="center" vertical="center" textRotation="0" wrapText="0" indent="0" justifyLastLine="0" shrinkToFit="0" readingOrder="0"/>
    </dxf>
    <dxf>
      <font>
        <strike val="0"/>
        <outline val="0"/>
        <shadow val="0"/>
        <u val="none"/>
        <vertAlign val="baseline"/>
        <sz val="10"/>
        <color theme="1"/>
        <name val="Arial"/>
        <family val="2"/>
        <scheme val="none"/>
      </font>
      <numFmt numFmtId="30" formatCode="@"/>
      <alignment horizontal="center" vertical="center" textRotation="0" wrapText="0" indent="0" justifyLastLine="0" shrinkToFit="0" readingOrder="0"/>
    </dxf>
    <dxf>
      <font>
        <strike val="0"/>
        <outline val="0"/>
        <shadow val="0"/>
        <u val="none"/>
        <vertAlign val="baseline"/>
        <sz val="10"/>
        <color rgb="FF000000"/>
        <name val="Calibri"/>
        <family val="2"/>
        <scheme val="none"/>
      </font>
      <alignment horizontal="center" vertical="center" textRotation="0" wrapText="0" indent="0" justifyLastLine="0" shrinkToFit="0" readingOrder="0"/>
    </dxf>
    <dxf>
      <font>
        <strike val="0"/>
        <outline val="0"/>
        <shadow val="0"/>
        <u val="none"/>
        <vertAlign val="baseline"/>
        <sz val="10"/>
        <color theme="1"/>
        <name val="Calibri"/>
        <family val="2"/>
        <scheme val="minor"/>
      </font>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4E6D502-F250-4DF2-B1B4-38BE75310CB0}" name="TEST_ARTICLE_LOG" displayName="TEST_ARTICLE_LOG" ref="A1:G242" totalsRowShown="0" headerRowDxfId="46" dataDxfId="45">
  <autoFilter ref="A1:G242" xr:uid="{78AD49E7-A45F-4374-8C2C-2B85C604A64B}"/>
  <tableColumns count="7">
    <tableColumn id="6" xr3:uid="{6646E319-340D-498D-8AAC-CD7B8D7DC27D}" name="DUT Part Number" dataDxfId="44"/>
    <tableColumn id="7" xr3:uid="{BA301538-CCD1-488C-8B11-BA24310916A4}" name="DUT Serial Number" dataDxfId="43"/>
    <tableColumn id="1" xr3:uid="{6B0A436B-AFC9-4F14-A8B5-27B72D8FC737}" name="ER Number or Lot Number" dataDxfId="42"/>
    <tableColumn id="8" xr3:uid="{9FE8D3EA-7CD0-40D6-8578-ADBA0DB86C33}" name="Battery Vendor" dataDxfId="41"/>
    <tableColumn id="10" xr3:uid="{60A01CB5-C109-432E-B649-3E200A2E5C71}" name="Dynamic Battery Voltage at End of Session (V)" dataDxfId="40"/>
    <tableColumn id="11" xr3:uid="{780E9EA8-B137-4E30-A4AB-F157A86A2F73}" name="Test Result_x000a_(PASS / FAIL/TML)" dataDxfId="39"/>
    <tableColumn id="2" xr3:uid="{48411169-064B-4F79-9DC7-AD5F1E24C757}" name="Comment" dataDxfId="38">
      <calculatedColumnFormula>IF(TEST_ARTICLE_LOG[[#This Row],[Test Result
(PASS / FAIL/TML)]]&lt;&gt;"REPLACED","N/A", "ENTER THE REPLACED SERIAL NUMBER")</calculatedColumnFormula>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77EDB2-8235-4F28-B755-CCC9675D89A5}" name="EQUIPMENT_LOG" displayName="EQUIPMENT_LOG" ref="A1:E17" totalsRowShown="0" headerRowDxfId="37" dataDxfId="36">
  <autoFilter ref="A1:E17" xr:uid="{78AD49E7-A45F-4374-8C2C-2B85C604A64B}"/>
  <tableColumns count="5">
    <tableColumn id="1" xr3:uid="{92187776-B2DE-4735-9AF3-04F25B1E0D27}" name="Applicable Test Procedure or Protocol" dataDxfId="35"/>
    <tableColumn id="6" xr3:uid="{6C7E7C10-7526-4FC4-B085-B3917FB76378}" name="Equipment Number" dataDxfId="34"/>
    <tableColumn id="7" xr3:uid="{56201523-550A-40B7-9262-026D82A3E229}" name="Description" dataDxfId="33"/>
    <tableColumn id="9" xr3:uid="{11B8A8CC-B13C-40FB-B63A-366907940D2A}" name="Calibration Due Date" dataDxfId="32"/>
    <tableColumn id="8" xr3:uid="{7662671F-FCEC-479F-8A06-5D71C8410B08}" name="Comment" dataDxfId="31"/>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F65B1F8-355D-4506-ABB8-961BEDC8D46E}" name="EQUIPMENT_LOG7" displayName="EQUIPMENT_LOG7" ref="A1:D17" totalsRowShown="0" headerRowDxfId="30" dataDxfId="29">
  <autoFilter ref="A1:D17" xr:uid="{78AD49E7-A45F-4374-8C2C-2B85C604A64B}"/>
  <tableColumns count="4">
    <tableColumn id="2" xr3:uid="{D75C904A-87AE-45C1-A5D6-9F640E06BBBE}" name="Applicable Test Procedure or Protocol" dataDxfId="28"/>
    <tableColumn id="6" xr3:uid="{943D746C-54B3-4ADE-8225-BD8DDDF6DA42}" name="Software Part Number" dataDxfId="27"/>
    <tableColumn id="1" xr3:uid="{42648CB3-947D-42C5-A206-BDA9D373E08E}" name="Revision" dataDxfId="26"/>
    <tableColumn id="7" xr3:uid="{8E35EBE7-CE93-4CCC-A186-8C012140D606}" name="Description" dataDxfId="25"/>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0FBC4DA-62F3-4E69-ACBC-609B6A742C47}" name="EQUIPMENT_LOG78" displayName="EQUIPMENT_LOG78" ref="A1:D17" totalsRowShown="0" headerRowDxfId="24" dataDxfId="23">
  <autoFilter ref="A1:D17" xr:uid="{78AD49E7-A45F-4374-8C2C-2B85C604A64B}"/>
  <tableColumns count="4">
    <tableColumn id="2" xr3:uid="{E37E6DD8-C6D0-4A44-81B8-2F72D705AFEE}" name="Applicable Test Procedure or Protocol" dataDxfId="22"/>
    <tableColumn id="6" xr3:uid="{AAA16A68-56BB-415D-A370-7C502653D04B}" name="Material Part Number" dataDxfId="21"/>
    <tableColumn id="1" xr3:uid="{7E765B6C-E2B7-4074-B837-2D03E87107F3}" name="Revision" dataDxfId="20"/>
    <tableColumn id="7" xr3:uid="{38D2EF10-7A01-44D0-B3D0-843A0A698AA2}" name="Description" dataDxfId="19"/>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A1C715-B740-4176-BB3E-0418F7425D97}" name="TEST_METHOD_LOSS_LOG" displayName="TEST_METHOD_LOSS_LOG" ref="A1:F3" totalsRowShown="0">
  <autoFilter ref="A1:F3" xr:uid="{F1A1C715-B740-4176-BB3E-0418F7425D97}"/>
  <tableColumns count="6">
    <tableColumn id="7" xr3:uid="{27A3861E-35A3-415F-81CC-78DAF5AAB7FF}" name="#" dataDxfId="18">
      <calculatedColumnFormula>IF(ISBLANK(TEST_METHOD_LOSS_LOG[[#This Row],[PROTOCOL NOTE TYPE]]),"",ROW()-1)</calculatedColumnFormula>
    </tableColumn>
    <tableColumn id="1" xr3:uid="{35879BD6-DF80-4F48-99D0-10B2475D76A5}" name="PROTOCOL NOTE TYPE" dataDxfId="17"/>
    <tableColumn id="2" xr3:uid="{C832CF23-D0B1-49C0-B676-64FA008A33FA}" name="TEST UNIT SN or ID" dataDxfId="16"/>
    <tableColumn id="3" xr3:uid="{6B3C5330-B2E5-4792-99F0-188BACC53303}" name="PROTOCOL STEP / SECTION" dataDxfId="15"/>
    <tableColumn id="8" xr3:uid="{E3A35231-D664-49A7-BA6A-89E08B0DEA13}" name="REPLACEMENT(S)" dataDxfId="14"/>
    <tableColumn id="4" xr3:uid="{184F8535-98BB-416F-9E4D-485E3F7A9664}" name="OBSERVATIONS" dataDxfId="13"/>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31D8E5-15AA-472F-B9F3-865F81DA3910}" name="DEFECTIVE_UNIT_LOG" displayName="DEFECTIVE_UNIT_LOG" ref="A1:G3" totalsRowShown="0">
  <autoFilter ref="A1:G3" xr:uid="{8731D8E5-15AA-472F-B9F3-865F81DA3910}"/>
  <tableColumns count="7">
    <tableColumn id="7" xr3:uid="{269DD1E0-DCD4-4F42-870F-E83EE5ECA906}" name="#" dataDxfId="12">
      <calculatedColumnFormula>IF(ISBLANK(DEFECTIVE_UNIT_LOG[[#This Row],[PROTOCOL NOTE TYPE]]),"",ROW()-1)</calculatedColumnFormula>
    </tableColumn>
    <tableColumn id="1" xr3:uid="{DF1577E3-73AD-47B1-8CD4-07621EEB03C4}" name="PROTOCOL NOTE TYPE" dataDxfId="11"/>
    <tableColumn id="2" xr3:uid="{4179DE9C-8D36-4029-AED6-D26654E6A8F5}" name="TEST UNIT SN or ID" dataDxfId="10"/>
    <tableColumn id="3" xr3:uid="{D7153630-B98B-4C7F-8632-E48252722477}" name="PROTOCOL STEP / SECTION" dataDxfId="9"/>
    <tableColumn id="4" xr3:uid="{9ECFE87C-FB06-40FE-82AE-9EDC70A8938D}" name="ORIGINAL PROCEDURE STEP" dataDxfId="8"/>
    <tableColumn id="8" xr3:uid="{3DCD9600-084F-4904-BE14-73B203E21147}" name="DEVIATION" dataDxfId="7"/>
    <tableColumn id="9" xr3:uid="{87575AFA-DCEE-4CB0-B36B-001945C9E670}" name="IMPACT TO TEST RESULTS OR REASON FOR NO IMPACT" dataDxfId="6"/>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B27C776-9FB5-4CFF-A89C-F3A4FD9D42E7}" name="DEVIATIONS_LOG" displayName="DEVIATIONS_LOG" ref="A1:F2" totalsRowShown="0">
  <autoFilter ref="A1:F2" xr:uid="{8731D8E5-15AA-472F-B9F3-865F81DA3910}"/>
  <tableColumns count="6">
    <tableColumn id="7" xr3:uid="{28113C8D-E948-44A5-A17C-9B2661A47EEE}" name="#" dataDxfId="5">
      <calculatedColumnFormula>IF(ISBLANK(DEVIATIONS_LOG[[#This Row],[PROTOCOL NOTE TYPE]]),"",ROW()-1)</calculatedColumnFormula>
    </tableColumn>
    <tableColumn id="1" xr3:uid="{7AE349D4-061F-4B87-859B-983830A1A093}" name="PROTOCOL NOTE TYPE" dataDxfId="4"/>
    <tableColumn id="2" xr3:uid="{BA7EE69B-91CC-4004-8448-A8C726569AE8}" name="TEST UNIT SN or ID" dataDxfId="3"/>
    <tableColumn id="3" xr3:uid="{390DCA7F-2AAC-4225-8A44-B3A5FA7BF3D0}" name="PROTOCOL STEP / SECTION" dataDxfId="2"/>
    <tableColumn id="4" xr3:uid="{A8FA8A92-71D7-4915-80F3-4A905BBDE462}" name="RELATED REQUIREMENT(S)" dataDxfId="1"/>
    <tableColumn id="8" xr3:uid="{E329576C-6AC9-45B6-A3D2-D290139C26F0}" name="OBSERVATIONS" dataDxfId="0"/>
  </tableColumns>
  <tableStyleInfo name="TableStyleMedium1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30735-1893-4FEC-8C56-A78033CA93F1}">
  <sheetPr>
    <pageSetUpPr fitToPage="1"/>
  </sheetPr>
  <dimension ref="A1:G244"/>
  <sheetViews>
    <sheetView showWhiteSpace="0" view="pageLayout" zoomScaleNormal="100" workbookViewId="0">
      <selection activeCell="C1" sqref="C1:C242"/>
    </sheetView>
  </sheetViews>
  <sheetFormatPr baseColWidth="10" defaultColWidth="8.83203125" defaultRowHeight="15" x14ac:dyDescent="0.2"/>
  <cols>
    <col min="1" max="1" width="21" customWidth="1"/>
    <col min="2" max="3" width="25" customWidth="1"/>
    <col min="4" max="4" width="23.5" bestFit="1" customWidth="1"/>
    <col min="5" max="5" width="19.83203125" customWidth="1"/>
    <col min="6" max="6" width="23.83203125" customWidth="1"/>
    <col min="7" max="7" width="29.5" customWidth="1"/>
  </cols>
  <sheetData>
    <row r="1" spans="1:7" ht="77" customHeight="1" x14ac:dyDescent="0.2">
      <c r="A1" s="12" t="s">
        <v>53</v>
      </c>
      <c r="B1" s="12" t="s">
        <v>54</v>
      </c>
      <c r="C1" s="12" t="s">
        <v>55</v>
      </c>
      <c r="D1" s="12" t="s">
        <v>56</v>
      </c>
      <c r="E1" s="12" t="s">
        <v>57</v>
      </c>
      <c r="F1" s="12" t="s">
        <v>74</v>
      </c>
      <c r="G1" s="12" t="s">
        <v>0</v>
      </c>
    </row>
    <row r="2" spans="1:7" x14ac:dyDescent="0.2">
      <c r="A2" s="13" t="s">
        <v>58</v>
      </c>
      <c r="B2" s="14">
        <v>491604106171</v>
      </c>
      <c r="C2" s="14" t="s">
        <v>59</v>
      </c>
      <c r="D2" s="7" t="s">
        <v>60</v>
      </c>
      <c r="E2" s="15">
        <v>2.58</v>
      </c>
      <c r="F2" s="16" t="s">
        <v>61</v>
      </c>
      <c r="G2" s="16" t="str">
        <f>IF(TEST_ARTICLE_LOG[[#This Row],[Test Result
(PASS / FAIL/TML)]]&lt;&gt;"REPLACED","N/A", "ENTER THE REPLACED SERIAL NUMBER")</f>
        <v>N/A</v>
      </c>
    </row>
    <row r="3" spans="1:7" x14ac:dyDescent="0.2">
      <c r="A3" s="13" t="s">
        <v>58</v>
      </c>
      <c r="B3" s="14">
        <v>507255261375</v>
      </c>
      <c r="C3" s="14" t="s">
        <v>59</v>
      </c>
      <c r="D3" s="7" t="s">
        <v>60</v>
      </c>
      <c r="E3" s="15">
        <v>2.4569999999999999</v>
      </c>
      <c r="F3" s="16" t="s">
        <v>61</v>
      </c>
      <c r="G3" s="16" t="str">
        <f>IF(TEST_ARTICLE_LOG[[#This Row],[Test Result
(PASS / FAIL/TML)]]&lt;&gt;"REPLACED","N/A", "ENTER THE REPLACED SERIAL NUMBER")</f>
        <v>N/A</v>
      </c>
    </row>
    <row r="4" spans="1:7" x14ac:dyDescent="0.2">
      <c r="A4" s="13" t="s">
        <v>58</v>
      </c>
      <c r="B4" s="14">
        <v>522991864908</v>
      </c>
      <c r="C4" s="14" t="s">
        <v>59</v>
      </c>
      <c r="D4" s="7" t="s">
        <v>60</v>
      </c>
      <c r="E4" s="15">
        <v>2.4710000000000001</v>
      </c>
      <c r="F4" s="16" t="s">
        <v>61</v>
      </c>
      <c r="G4" s="16" t="str">
        <f>IF(TEST_ARTICLE_LOG[[#This Row],[Test Result
(PASS / FAIL/TML)]]&lt;&gt;"REPLACED","N/A", "ENTER THE REPLACED SERIAL NUMBER")</f>
        <v>N/A</v>
      </c>
    </row>
    <row r="5" spans="1:7" x14ac:dyDescent="0.2">
      <c r="A5" s="13" t="s">
        <v>58</v>
      </c>
      <c r="B5" s="14">
        <v>556672265792</v>
      </c>
      <c r="C5" s="14" t="s">
        <v>59</v>
      </c>
      <c r="D5" s="7" t="s">
        <v>60</v>
      </c>
      <c r="E5" s="15">
        <v>2.5579999999999998</v>
      </c>
      <c r="F5" s="16" t="s">
        <v>61</v>
      </c>
      <c r="G5" s="16" t="str">
        <f>IF(TEST_ARTICLE_LOG[[#This Row],[Test Result
(PASS / FAIL/TML)]]&lt;&gt;"REPLACED","N/A", "ENTER THE REPLACED SERIAL NUMBER")</f>
        <v>N/A</v>
      </c>
    </row>
    <row r="6" spans="1:7" x14ac:dyDescent="0.2">
      <c r="A6" s="13" t="s">
        <v>58</v>
      </c>
      <c r="B6" s="14">
        <v>585692515774</v>
      </c>
      <c r="C6" s="14" t="s">
        <v>59</v>
      </c>
      <c r="D6" s="7" t="s">
        <v>60</v>
      </c>
      <c r="E6" s="15">
        <v>2.6269999999999998</v>
      </c>
      <c r="F6" s="16" t="s">
        <v>61</v>
      </c>
      <c r="G6" s="16" t="str">
        <f>IF(TEST_ARTICLE_LOG[[#This Row],[Test Result
(PASS / FAIL/TML)]]&lt;&gt;"REPLACED","N/A", "ENTER THE REPLACED SERIAL NUMBER")</f>
        <v>N/A</v>
      </c>
    </row>
    <row r="7" spans="1:7" x14ac:dyDescent="0.2">
      <c r="A7" s="13" t="s">
        <v>58</v>
      </c>
      <c r="B7" s="14">
        <v>437934279756</v>
      </c>
      <c r="C7" s="14" t="s">
        <v>59</v>
      </c>
      <c r="D7" s="7" t="s">
        <v>60</v>
      </c>
      <c r="E7" s="15">
        <v>2.496</v>
      </c>
      <c r="F7" s="16" t="s">
        <v>61</v>
      </c>
      <c r="G7" s="16" t="str">
        <f>IF(TEST_ARTICLE_LOG[[#This Row],[Test Result
(PASS / FAIL/TML)]]&lt;&gt;"REPLACED","N/A", "ENTER THE REPLACED SERIAL NUMBER")</f>
        <v>N/A</v>
      </c>
    </row>
    <row r="8" spans="1:7" x14ac:dyDescent="0.2">
      <c r="A8" s="13" t="s">
        <v>58</v>
      </c>
      <c r="B8" s="14">
        <v>656299654840</v>
      </c>
      <c r="C8" s="14" t="s">
        <v>59</v>
      </c>
      <c r="D8" s="7" t="s">
        <v>60</v>
      </c>
      <c r="E8" s="15">
        <v>2.484</v>
      </c>
      <c r="F8" s="16" t="s">
        <v>61</v>
      </c>
      <c r="G8" s="16" t="str">
        <f>IF(TEST_ARTICLE_LOG[[#This Row],[Test Result
(PASS / FAIL/TML)]]&lt;&gt;"REPLACED","N/A", "ENTER THE REPLACED SERIAL NUMBER")</f>
        <v>N/A</v>
      </c>
    </row>
    <row r="9" spans="1:7" x14ac:dyDescent="0.2">
      <c r="A9" s="13" t="s">
        <v>58</v>
      </c>
      <c r="B9" s="14">
        <v>440057886898</v>
      </c>
      <c r="C9" s="14" t="s">
        <v>59</v>
      </c>
      <c r="D9" s="7" t="s">
        <v>60</v>
      </c>
      <c r="E9" s="15">
        <v>2.5339999999999998</v>
      </c>
      <c r="F9" s="16" t="s">
        <v>61</v>
      </c>
      <c r="G9" s="16" t="str">
        <f>IF(TEST_ARTICLE_LOG[[#This Row],[Test Result
(PASS / FAIL/TML)]]&lt;&gt;"REPLACED","N/A", "ENTER THE REPLACED SERIAL NUMBER")</f>
        <v>N/A</v>
      </c>
    </row>
    <row r="10" spans="1:7" x14ac:dyDescent="0.2">
      <c r="A10" s="13" t="s">
        <v>58</v>
      </c>
      <c r="B10" s="14">
        <v>533405604165</v>
      </c>
      <c r="C10" s="14" t="s">
        <v>59</v>
      </c>
      <c r="D10" s="7" t="s">
        <v>60</v>
      </c>
      <c r="E10" s="15">
        <v>2.5830000000000002</v>
      </c>
      <c r="F10" s="16" t="s">
        <v>61</v>
      </c>
      <c r="G10" s="16" t="str">
        <f>IF(TEST_ARTICLE_LOG[[#This Row],[Test Result
(PASS / FAIL/TML)]]&lt;&gt;"REPLACED","N/A", "ENTER THE REPLACED SERIAL NUMBER")</f>
        <v>N/A</v>
      </c>
    </row>
    <row r="11" spans="1:7" x14ac:dyDescent="0.2">
      <c r="A11" s="13" t="s">
        <v>58</v>
      </c>
      <c r="B11" s="14">
        <v>439444335283</v>
      </c>
      <c r="C11" s="14" t="s">
        <v>59</v>
      </c>
      <c r="D11" s="7" t="s">
        <v>60</v>
      </c>
      <c r="E11" s="15">
        <v>2.585</v>
      </c>
      <c r="F11" s="16" t="s">
        <v>61</v>
      </c>
      <c r="G11" s="16" t="str">
        <f>IF(TEST_ARTICLE_LOG[[#This Row],[Test Result
(PASS / FAIL/TML)]]&lt;&gt;"REPLACED","N/A", "ENTER THE REPLACED SERIAL NUMBER")</f>
        <v>N/A</v>
      </c>
    </row>
    <row r="12" spans="1:7" x14ac:dyDescent="0.2">
      <c r="A12" s="13" t="s">
        <v>58</v>
      </c>
      <c r="B12" s="14">
        <v>658001680974</v>
      </c>
      <c r="C12" s="14" t="s">
        <v>59</v>
      </c>
      <c r="D12" s="7" t="s">
        <v>60</v>
      </c>
      <c r="E12" s="15">
        <v>2.4359999999999999</v>
      </c>
      <c r="F12" s="16" t="s">
        <v>61</v>
      </c>
      <c r="G12" s="16" t="str">
        <f>IF(TEST_ARTICLE_LOG[[#This Row],[Test Result
(PASS / FAIL/TML)]]&lt;&gt;"REPLACED","N/A", "ENTER THE REPLACED SERIAL NUMBER")</f>
        <v>N/A</v>
      </c>
    </row>
    <row r="13" spans="1:7" x14ac:dyDescent="0.2">
      <c r="A13" s="13" t="s">
        <v>58</v>
      </c>
      <c r="B13" s="14">
        <v>442414263368</v>
      </c>
      <c r="C13" s="14" t="s">
        <v>59</v>
      </c>
      <c r="D13" s="7" t="s">
        <v>60</v>
      </c>
      <c r="E13" s="15">
        <v>2.5329999999999999</v>
      </c>
      <c r="F13" s="16" t="s">
        <v>61</v>
      </c>
      <c r="G13" s="16" t="str">
        <f>IF(TEST_ARTICLE_LOG[[#This Row],[Test Result
(PASS / FAIL/TML)]]&lt;&gt;"REPLACED","N/A", "ENTER THE REPLACED SERIAL NUMBER")</f>
        <v>N/A</v>
      </c>
    </row>
    <row r="14" spans="1:7" x14ac:dyDescent="0.2">
      <c r="A14" s="13" t="s">
        <v>58</v>
      </c>
      <c r="B14" s="14">
        <v>434731696050</v>
      </c>
      <c r="C14" s="14" t="s">
        <v>59</v>
      </c>
      <c r="D14" s="7" t="s">
        <v>60</v>
      </c>
      <c r="E14" s="15">
        <v>2.4489999999999998</v>
      </c>
      <c r="F14" s="16" t="s">
        <v>61</v>
      </c>
      <c r="G14" s="16" t="str">
        <f>IF(TEST_ARTICLE_LOG[[#This Row],[Test Result
(PASS / FAIL/TML)]]&lt;&gt;"REPLACED","N/A", "ENTER THE REPLACED SERIAL NUMBER")</f>
        <v>N/A</v>
      </c>
    </row>
    <row r="15" spans="1:7" x14ac:dyDescent="0.2">
      <c r="A15" s="13" t="s">
        <v>58</v>
      </c>
      <c r="B15" s="14">
        <v>657824693951</v>
      </c>
      <c r="C15" s="14" t="s">
        <v>59</v>
      </c>
      <c r="D15" s="7" t="s">
        <v>60</v>
      </c>
      <c r="E15" s="15">
        <v>2.4</v>
      </c>
      <c r="F15" s="16" t="s">
        <v>61</v>
      </c>
      <c r="G15" s="16" t="str">
        <f>IF(TEST_ARTICLE_LOG[[#This Row],[Test Result
(PASS / FAIL/TML)]]&lt;&gt;"REPLACED","N/A", "ENTER THE REPLACED SERIAL NUMBER")</f>
        <v>N/A</v>
      </c>
    </row>
    <row r="16" spans="1:7" x14ac:dyDescent="0.2">
      <c r="A16" s="13" t="s">
        <v>58</v>
      </c>
      <c r="B16" s="14">
        <v>472729665856</v>
      </c>
      <c r="C16" s="14" t="s">
        <v>59</v>
      </c>
      <c r="D16" s="7" t="s">
        <v>60</v>
      </c>
      <c r="E16" s="15">
        <v>2.4980000000000002</v>
      </c>
      <c r="F16" s="16" t="s">
        <v>61</v>
      </c>
      <c r="G16" s="16" t="str">
        <f>IF(TEST_ARTICLE_LOG[[#This Row],[Test Result
(PASS / FAIL/TML)]]&lt;&gt;"REPLACED","N/A", "ENTER THE REPLACED SERIAL NUMBER")</f>
        <v>N/A</v>
      </c>
    </row>
    <row r="17" spans="1:7" x14ac:dyDescent="0.2">
      <c r="A17" s="13" t="s">
        <v>58</v>
      </c>
      <c r="B17" s="14">
        <v>463938163136</v>
      </c>
      <c r="C17" s="14" t="s">
        <v>59</v>
      </c>
      <c r="D17" s="7" t="s">
        <v>60</v>
      </c>
      <c r="E17" s="15">
        <v>2.6259999999999999</v>
      </c>
      <c r="F17" s="16" t="s">
        <v>61</v>
      </c>
      <c r="G17" s="16" t="str">
        <f>IF(TEST_ARTICLE_LOG[[#This Row],[Test Result
(PASS / FAIL/TML)]]&lt;&gt;"REPLACED","N/A", "ENTER THE REPLACED SERIAL NUMBER")</f>
        <v>N/A</v>
      </c>
    </row>
    <row r="18" spans="1:7" x14ac:dyDescent="0.2">
      <c r="A18" s="13" t="s">
        <v>58</v>
      </c>
      <c r="B18" s="14">
        <v>458685651898</v>
      </c>
      <c r="C18" s="14" t="s">
        <v>59</v>
      </c>
      <c r="D18" s="7" t="s">
        <v>60</v>
      </c>
      <c r="E18" s="15">
        <v>2.5659999999999998</v>
      </c>
      <c r="F18" s="16" t="s">
        <v>61</v>
      </c>
      <c r="G18" s="16" t="str">
        <f>IF(TEST_ARTICLE_LOG[[#This Row],[Test Result
(PASS / FAIL/TML)]]&lt;&gt;"REPLACED","N/A", "ENTER THE REPLACED SERIAL NUMBER")</f>
        <v>N/A</v>
      </c>
    </row>
    <row r="19" spans="1:7" x14ac:dyDescent="0.2">
      <c r="A19" s="13" t="s">
        <v>58</v>
      </c>
      <c r="B19" s="14">
        <v>516598301119</v>
      </c>
      <c r="C19" s="14" t="s">
        <v>59</v>
      </c>
      <c r="D19" s="7" t="s">
        <v>60</v>
      </c>
      <c r="E19" s="15">
        <v>2.488</v>
      </c>
      <c r="F19" s="16" t="s">
        <v>61</v>
      </c>
      <c r="G19" s="16" t="str">
        <f>IF(TEST_ARTICLE_LOG[[#This Row],[Test Result
(PASS / FAIL/TML)]]&lt;&gt;"REPLACED","N/A", "ENTER THE REPLACED SERIAL NUMBER")</f>
        <v>N/A</v>
      </c>
    </row>
    <row r="20" spans="1:7" x14ac:dyDescent="0.2">
      <c r="A20" s="13" t="s">
        <v>58</v>
      </c>
      <c r="B20" s="14">
        <v>510769881521</v>
      </c>
      <c r="C20" s="14" t="s">
        <v>59</v>
      </c>
      <c r="D20" s="7" t="s">
        <v>60</v>
      </c>
      <c r="E20" s="15">
        <v>2.5390000000000001</v>
      </c>
      <c r="F20" s="16" t="s">
        <v>61</v>
      </c>
      <c r="G20" s="16" t="str">
        <f>IF(TEST_ARTICLE_LOG[[#This Row],[Test Result
(PASS / FAIL/TML)]]&lt;&gt;"REPLACED","N/A", "ENTER THE REPLACED SERIAL NUMBER")</f>
        <v>N/A</v>
      </c>
    </row>
    <row r="21" spans="1:7" x14ac:dyDescent="0.2">
      <c r="A21" s="13" t="s">
        <v>58</v>
      </c>
      <c r="B21" s="14">
        <v>446899923894</v>
      </c>
      <c r="C21" s="14" t="s">
        <v>59</v>
      </c>
      <c r="D21" s="7" t="s">
        <v>60</v>
      </c>
      <c r="E21" s="15">
        <v>2.512</v>
      </c>
      <c r="F21" s="16" t="s">
        <v>61</v>
      </c>
      <c r="G21" s="16" t="str">
        <f>IF(TEST_ARTICLE_LOG[[#This Row],[Test Result
(PASS / FAIL/TML)]]&lt;&gt;"REPLACED","N/A", "ENTER THE REPLACED SERIAL NUMBER")</f>
        <v>N/A</v>
      </c>
    </row>
    <row r="22" spans="1:7" x14ac:dyDescent="0.2">
      <c r="A22" s="13" t="s">
        <v>58</v>
      </c>
      <c r="B22" s="14">
        <v>472219765172</v>
      </c>
      <c r="C22" s="14" t="s">
        <v>59</v>
      </c>
      <c r="D22" s="7" t="s">
        <v>60</v>
      </c>
      <c r="E22" s="15">
        <v>2.5219999999999998</v>
      </c>
      <c r="F22" s="16" t="s">
        <v>61</v>
      </c>
      <c r="G22" s="16" t="str">
        <f>IF(TEST_ARTICLE_LOG[[#This Row],[Test Result
(PASS / FAIL/TML)]]&lt;&gt;"REPLACED","N/A", "ENTER THE REPLACED SERIAL NUMBER")</f>
        <v>N/A</v>
      </c>
    </row>
    <row r="23" spans="1:7" x14ac:dyDescent="0.2">
      <c r="A23" s="13" t="s">
        <v>58</v>
      </c>
      <c r="B23" s="14">
        <v>567349728581</v>
      </c>
      <c r="C23" s="14" t="s">
        <v>59</v>
      </c>
      <c r="D23" s="7" t="s">
        <v>60</v>
      </c>
      <c r="E23" s="15">
        <v>2.629</v>
      </c>
      <c r="F23" s="16" t="s">
        <v>61</v>
      </c>
      <c r="G23" s="16" t="str">
        <f>IF(TEST_ARTICLE_LOG[[#This Row],[Test Result
(PASS / FAIL/TML)]]&lt;&gt;"REPLACED","N/A", "ENTER THE REPLACED SERIAL NUMBER")</f>
        <v>N/A</v>
      </c>
    </row>
    <row r="24" spans="1:7" x14ac:dyDescent="0.2">
      <c r="A24" s="13" t="s">
        <v>58</v>
      </c>
      <c r="B24" s="14">
        <v>649177899591</v>
      </c>
      <c r="C24" s="14" t="s">
        <v>59</v>
      </c>
      <c r="D24" s="7" t="s">
        <v>60</v>
      </c>
      <c r="E24" s="15">
        <v>2.3849999999999998</v>
      </c>
      <c r="F24" s="16" t="s">
        <v>61</v>
      </c>
      <c r="G24" s="16" t="str">
        <f>IF(TEST_ARTICLE_LOG[[#This Row],[Test Result
(PASS / FAIL/TML)]]&lt;&gt;"REPLACED","N/A", "ENTER THE REPLACED SERIAL NUMBER")</f>
        <v>N/A</v>
      </c>
    </row>
    <row r="25" spans="1:7" x14ac:dyDescent="0.2">
      <c r="A25" s="13" t="s">
        <v>58</v>
      </c>
      <c r="B25" s="14">
        <v>585703844031</v>
      </c>
      <c r="C25" s="14" t="s">
        <v>59</v>
      </c>
      <c r="D25" s="7" t="s">
        <v>60</v>
      </c>
      <c r="E25" s="15">
        <v>2.5539999999999998</v>
      </c>
      <c r="F25" s="16" t="s">
        <v>61</v>
      </c>
      <c r="G25" s="16" t="str">
        <f>IF(TEST_ARTICLE_LOG[[#This Row],[Test Result
(PASS / FAIL/TML)]]&lt;&gt;"REPLACED","N/A", "ENTER THE REPLACED SERIAL NUMBER")</f>
        <v>N/A</v>
      </c>
    </row>
    <row r="26" spans="1:7" x14ac:dyDescent="0.2">
      <c r="A26" s="13" t="s">
        <v>58</v>
      </c>
      <c r="B26" s="14">
        <v>507674501708</v>
      </c>
      <c r="C26" s="14" t="s">
        <v>59</v>
      </c>
      <c r="D26" s="7" t="s">
        <v>60</v>
      </c>
      <c r="E26" s="15">
        <v>2.431</v>
      </c>
      <c r="F26" s="16" t="s">
        <v>61</v>
      </c>
      <c r="G26" s="16" t="str">
        <f>IF(TEST_ARTICLE_LOG[[#This Row],[Test Result
(PASS / FAIL/TML)]]&lt;&gt;"REPLACED","N/A", "ENTER THE REPLACED SERIAL NUMBER")</f>
        <v>N/A</v>
      </c>
    </row>
    <row r="27" spans="1:7" x14ac:dyDescent="0.2">
      <c r="A27" s="13" t="s">
        <v>58</v>
      </c>
      <c r="B27" s="14">
        <v>442083047488</v>
      </c>
      <c r="C27" s="14" t="s">
        <v>59</v>
      </c>
      <c r="D27" s="7" t="s">
        <v>60</v>
      </c>
      <c r="E27" s="15">
        <v>2.6120000000000001</v>
      </c>
      <c r="F27" s="16" t="s">
        <v>61</v>
      </c>
      <c r="G27" s="16" t="str">
        <f>IF(TEST_ARTICLE_LOG[[#This Row],[Test Result
(PASS / FAIL/TML)]]&lt;&gt;"REPLACED","N/A", "ENTER THE REPLACED SERIAL NUMBER")</f>
        <v>N/A</v>
      </c>
    </row>
    <row r="28" spans="1:7" x14ac:dyDescent="0.2">
      <c r="A28" s="13" t="s">
        <v>58</v>
      </c>
      <c r="B28" s="14">
        <v>435591902143</v>
      </c>
      <c r="C28" s="14" t="s">
        <v>59</v>
      </c>
      <c r="D28" s="7" t="s">
        <v>60</v>
      </c>
      <c r="E28" s="15">
        <v>2.6160000000000001</v>
      </c>
      <c r="F28" s="16" t="s">
        <v>61</v>
      </c>
      <c r="G28" s="16" t="str">
        <f>IF(TEST_ARTICLE_LOG[[#This Row],[Test Result
(PASS / FAIL/TML)]]&lt;&gt;"REPLACED","N/A", "ENTER THE REPLACED SERIAL NUMBER")</f>
        <v>N/A</v>
      </c>
    </row>
    <row r="29" spans="1:7" x14ac:dyDescent="0.2">
      <c r="A29" s="13" t="s">
        <v>58</v>
      </c>
      <c r="B29" s="14">
        <v>446931061569</v>
      </c>
      <c r="C29" s="14" t="s">
        <v>59</v>
      </c>
      <c r="D29" s="7" t="s">
        <v>60</v>
      </c>
      <c r="E29" s="15">
        <v>2.4820000000000002</v>
      </c>
      <c r="F29" s="16" t="s">
        <v>61</v>
      </c>
      <c r="G29" s="16" t="str">
        <f>IF(TEST_ARTICLE_LOG[[#This Row],[Test Result
(PASS / FAIL/TML)]]&lt;&gt;"REPLACED","N/A", "ENTER THE REPLACED SERIAL NUMBER")</f>
        <v>N/A</v>
      </c>
    </row>
    <row r="30" spans="1:7" x14ac:dyDescent="0.2">
      <c r="A30" s="13" t="s">
        <v>58</v>
      </c>
      <c r="B30" s="14">
        <v>462973509702</v>
      </c>
      <c r="C30" s="14" t="s">
        <v>59</v>
      </c>
      <c r="D30" s="7" t="s">
        <v>60</v>
      </c>
      <c r="E30" s="15">
        <v>2.371</v>
      </c>
      <c r="F30" s="16" t="s">
        <v>61</v>
      </c>
      <c r="G30" s="16" t="str">
        <f>IF(TEST_ARTICLE_LOG[[#This Row],[Test Result
(PASS / FAIL/TML)]]&lt;&gt;"REPLACED","N/A", "ENTER THE REPLACED SERIAL NUMBER")</f>
        <v>N/A</v>
      </c>
    </row>
    <row r="31" spans="1:7" x14ac:dyDescent="0.2">
      <c r="A31" s="13" t="s">
        <v>58</v>
      </c>
      <c r="B31" s="14">
        <v>629445668933</v>
      </c>
      <c r="C31" s="14" t="s">
        <v>59</v>
      </c>
      <c r="D31" s="7" t="s">
        <v>60</v>
      </c>
      <c r="E31" s="15">
        <v>2.3149999999999999</v>
      </c>
      <c r="F31" s="16" t="s">
        <v>61</v>
      </c>
      <c r="G31" s="16" t="str">
        <f>IF(TEST_ARTICLE_LOG[[#This Row],[Test Result
(PASS / FAIL/TML)]]&lt;&gt;"REPLACED","N/A", "ENTER THE REPLACED SERIAL NUMBER")</f>
        <v>N/A</v>
      </c>
    </row>
    <row r="32" spans="1:7" x14ac:dyDescent="0.2">
      <c r="A32" s="13" t="s">
        <v>58</v>
      </c>
      <c r="B32" s="14">
        <v>442684929717</v>
      </c>
      <c r="C32" s="14" t="s">
        <v>59</v>
      </c>
      <c r="D32" s="7" t="s">
        <v>60</v>
      </c>
      <c r="E32" s="15">
        <v>2.484</v>
      </c>
      <c r="F32" s="16" t="s">
        <v>61</v>
      </c>
      <c r="G32" s="16" t="str">
        <f>IF(TEST_ARTICLE_LOG[[#This Row],[Test Result
(PASS / FAIL/TML)]]&lt;&gt;"REPLACED","N/A", "ENTER THE REPLACED SERIAL NUMBER")</f>
        <v>N/A</v>
      </c>
    </row>
    <row r="33" spans="1:7" x14ac:dyDescent="0.2">
      <c r="A33" s="13" t="s">
        <v>58</v>
      </c>
      <c r="B33" s="14">
        <v>652706404785</v>
      </c>
      <c r="C33" s="14" t="s">
        <v>59</v>
      </c>
      <c r="D33" s="7" t="s">
        <v>60</v>
      </c>
      <c r="E33" s="15">
        <v>2.44</v>
      </c>
      <c r="F33" s="16" t="s">
        <v>61</v>
      </c>
      <c r="G33" s="16" t="str">
        <f>IF(TEST_ARTICLE_LOG[[#This Row],[Test Result
(PASS / FAIL/TML)]]&lt;&gt;"REPLACED","N/A", "ENTER THE REPLACED SERIAL NUMBER")</f>
        <v>N/A</v>
      </c>
    </row>
    <row r="34" spans="1:7" x14ac:dyDescent="0.2">
      <c r="A34" s="13" t="s">
        <v>58</v>
      </c>
      <c r="B34" s="14">
        <v>469537991346</v>
      </c>
      <c r="C34" s="14" t="s">
        <v>59</v>
      </c>
      <c r="D34" s="7" t="s">
        <v>60</v>
      </c>
      <c r="E34" s="15">
        <v>2.5449999999999999</v>
      </c>
      <c r="F34" s="16" t="s">
        <v>61</v>
      </c>
      <c r="G34" s="16" t="str">
        <f>IF(TEST_ARTICLE_LOG[[#This Row],[Test Result
(PASS / FAIL/TML)]]&lt;&gt;"REPLACED","N/A", "ENTER THE REPLACED SERIAL NUMBER")</f>
        <v>N/A</v>
      </c>
    </row>
    <row r="35" spans="1:7" x14ac:dyDescent="0.2">
      <c r="A35" s="13" t="s">
        <v>58</v>
      </c>
      <c r="B35" s="14">
        <v>454299321934</v>
      </c>
      <c r="C35" s="14" t="s">
        <v>59</v>
      </c>
      <c r="D35" s="7" t="s">
        <v>60</v>
      </c>
      <c r="E35" s="15">
        <v>2.5640000000000001</v>
      </c>
      <c r="F35" s="16" t="s">
        <v>61</v>
      </c>
      <c r="G35" s="16" t="str">
        <f>IF(TEST_ARTICLE_LOG[[#This Row],[Test Result
(PASS / FAIL/TML)]]&lt;&gt;"REPLACED","N/A", "ENTER THE REPLACED SERIAL NUMBER")</f>
        <v>N/A</v>
      </c>
    </row>
    <row r="36" spans="1:7" x14ac:dyDescent="0.2">
      <c r="A36" s="13" t="s">
        <v>58</v>
      </c>
      <c r="B36" s="14">
        <v>472524309949</v>
      </c>
      <c r="C36" s="14" t="s">
        <v>59</v>
      </c>
      <c r="D36" s="7" t="s">
        <v>60</v>
      </c>
      <c r="E36" s="15">
        <v>2.5329999999999999</v>
      </c>
      <c r="F36" s="16" t="s">
        <v>61</v>
      </c>
      <c r="G36" s="16" t="str">
        <f>IF(TEST_ARTICLE_LOG[[#This Row],[Test Result
(PASS / FAIL/TML)]]&lt;&gt;"REPLACED","N/A", "ENTER THE REPLACED SERIAL NUMBER")</f>
        <v>N/A</v>
      </c>
    </row>
    <row r="37" spans="1:7" x14ac:dyDescent="0.2">
      <c r="A37" s="13" t="s">
        <v>58</v>
      </c>
      <c r="B37" s="14">
        <v>432169948484</v>
      </c>
      <c r="C37" s="14" t="s">
        <v>59</v>
      </c>
      <c r="D37" s="7" t="s">
        <v>60</v>
      </c>
      <c r="E37" s="15">
        <v>2.5419999999999998</v>
      </c>
      <c r="F37" s="16" t="s">
        <v>61</v>
      </c>
      <c r="G37" s="16" t="str">
        <f>IF(TEST_ARTICLE_LOG[[#This Row],[Test Result
(PASS / FAIL/TML)]]&lt;&gt;"REPLACED","N/A", "ENTER THE REPLACED SERIAL NUMBER")</f>
        <v>N/A</v>
      </c>
    </row>
    <row r="38" spans="1:7" x14ac:dyDescent="0.2">
      <c r="A38" s="13" t="s">
        <v>58</v>
      </c>
      <c r="B38" s="14">
        <v>470249504447</v>
      </c>
      <c r="C38" s="14" t="s">
        <v>59</v>
      </c>
      <c r="D38" s="7" t="s">
        <v>60</v>
      </c>
      <c r="E38" s="15">
        <v>2.4900000000000002</v>
      </c>
      <c r="F38" s="16" t="s">
        <v>61</v>
      </c>
      <c r="G38" s="16" t="str">
        <f>IF(TEST_ARTICLE_LOG[[#This Row],[Test Result
(PASS / FAIL/TML)]]&lt;&gt;"REPLACED","N/A", "ENTER THE REPLACED SERIAL NUMBER")</f>
        <v>N/A</v>
      </c>
    </row>
    <row r="39" spans="1:7" x14ac:dyDescent="0.2">
      <c r="A39" s="13" t="s">
        <v>58</v>
      </c>
      <c r="B39" s="14">
        <v>521924382389</v>
      </c>
      <c r="C39" s="14" t="s">
        <v>59</v>
      </c>
      <c r="D39" s="7" t="s">
        <v>60</v>
      </c>
      <c r="E39" s="15">
        <v>2.6339999999999999</v>
      </c>
      <c r="F39" s="16" t="s">
        <v>61</v>
      </c>
      <c r="G39" s="16" t="str">
        <f>IF(TEST_ARTICLE_LOG[[#This Row],[Test Result
(PASS / FAIL/TML)]]&lt;&gt;"REPLACED","N/A", "ENTER THE REPLACED SERIAL NUMBER")</f>
        <v>N/A</v>
      </c>
    </row>
    <row r="40" spans="1:7" x14ac:dyDescent="0.2">
      <c r="A40" s="13" t="s">
        <v>58</v>
      </c>
      <c r="B40" s="14">
        <v>579117415868</v>
      </c>
      <c r="C40" s="14" t="s">
        <v>59</v>
      </c>
      <c r="D40" s="7" t="s">
        <v>60</v>
      </c>
      <c r="E40" s="15">
        <v>2.508</v>
      </c>
      <c r="F40" s="16" t="s">
        <v>61</v>
      </c>
      <c r="G40" s="16" t="str">
        <f>IF(TEST_ARTICLE_LOG[[#This Row],[Test Result
(PASS / FAIL/TML)]]&lt;&gt;"REPLACED","N/A", "ENTER THE REPLACED SERIAL NUMBER")</f>
        <v>N/A</v>
      </c>
    </row>
    <row r="41" spans="1:7" x14ac:dyDescent="0.2">
      <c r="A41" s="13" t="s">
        <v>58</v>
      </c>
      <c r="B41" s="14">
        <v>574864854964</v>
      </c>
      <c r="C41" s="14" t="s">
        <v>59</v>
      </c>
      <c r="D41" s="7" t="s">
        <v>60</v>
      </c>
      <c r="E41" s="15">
        <v>2.569</v>
      </c>
      <c r="F41" s="16" t="s">
        <v>61</v>
      </c>
      <c r="G41" s="16" t="str">
        <f>IF(TEST_ARTICLE_LOG[[#This Row],[Test Result
(PASS / FAIL/TML)]]&lt;&gt;"REPLACED","N/A", "ENTER THE REPLACED SERIAL NUMBER")</f>
        <v>N/A</v>
      </c>
    </row>
    <row r="42" spans="1:7" x14ac:dyDescent="0.2">
      <c r="A42" s="13" t="s">
        <v>58</v>
      </c>
      <c r="B42" s="14">
        <v>584035204928</v>
      </c>
      <c r="C42" s="14" t="s">
        <v>59</v>
      </c>
      <c r="D42" s="7" t="s">
        <v>60</v>
      </c>
      <c r="E42" s="15">
        <v>2.6150000000000002</v>
      </c>
      <c r="F42" s="16" t="s">
        <v>61</v>
      </c>
      <c r="G42" s="16" t="str">
        <f>IF(TEST_ARTICLE_LOG[[#This Row],[Test Result
(PASS / FAIL/TML)]]&lt;&gt;"REPLACED","N/A", "ENTER THE REPLACED SERIAL NUMBER")</f>
        <v>N/A</v>
      </c>
    </row>
    <row r="43" spans="1:7" x14ac:dyDescent="0.2">
      <c r="A43" s="13" t="s">
        <v>58</v>
      </c>
      <c r="B43" s="14">
        <v>499889514574</v>
      </c>
      <c r="C43" s="14" t="s">
        <v>59</v>
      </c>
      <c r="D43" s="7" t="s">
        <v>60</v>
      </c>
      <c r="E43" s="15">
        <v>2.585</v>
      </c>
      <c r="F43" s="16" t="s">
        <v>61</v>
      </c>
      <c r="G43" s="16" t="str">
        <f>IF(TEST_ARTICLE_LOG[[#This Row],[Test Result
(PASS / FAIL/TML)]]&lt;&gt;"REPLACED","N/A", "ENTER THE REPLACED SERIAL NUMBER")</f>
        <v>N/A</v>
      </c>
    </row>
    <row r="44" spans="1:7" x14ac:dyDescent="0.2">
      <c r="A44" s="13" t="s">
        <v>58</v>
      </c>
      <c r="B44" s="14">
        <v>553877515080</v>
      </c>
      <c r="C44" s="14" t="s">
        <v>59</v>
      </c>
      <c r="D44" s="7" t="s">
        <v>60</v>
      </c>
      <c r="E44" s="15">
        <v>2.4830000000000001</v>
      </c>
      <c r="F44" s="16" t="s">
        <v>61</v>
      </c>
      <c r="G44" s="16" t="str">
        <f>IF(TEST_ARTICLE_LOG[[#This Row],[Test Result
(PASS / FAIL/TML)]]&lt;&gt;"REPLACED","N/A", "ENTER THE REPLACED SERIAL NUMBER")</f>
        <v>N/A</v>
      </c>
    </row>
    <row r="45" spans="1:7" x14ac:dyDescent="0.2">
      <c r="A45" s="13" t="s">
        <v>58</v>
      </c>
      <c r="B45" s="14">
        <v>439189719872</v>
      </c>
      <c r="C45" s="14" t="s">
        <v>59</v>
      </c>
      <c r="D45" s="7" t="s">
        <v>60</v>
      </c>
      <c r="E45" s="15">
        <v>2.407</v>
      </c>
      <c r="F45" s="16" t="s">
        <v>61</v>
      </c>
      <c r="G45" s="16" t="str">
        <f>IF(TEST_ARTICLE_LOG[[#This Row],[Test Result
(PASS / FAIL/TML)]]&lt;&gt;"REPLACED","N/A", "ENTER THE REPLACED SERIAL NUMBER")</f>
        <v>N/A</v>
      </c>
    </row>
    <row r="46" spans="1:7" x14ac:dyDescent="0.2">
      <c r="A46" s="13" t="s">
        <v>58</v>
      </c>
      <c r="B46" s="14">
        <v>555101230527</v>
      </c>
      <c r="C46" s="14" t="s">
        <v>59</v>
      </c>
      <c r="D46" s="7" t="s">
        <v>60</v>
      </c>
      <c r="E46" s="15">
        <v>2.363</v>
      </c>
      <c r="F46" s="16" t="s">
        <v>61</v>
      </c>
      <c r="G46" s="16" t="str">
        <f>IF(TEST_ARTICLE_LOG[[#This Row],[Test Result
(PASS / FAIL/TML)]]&lt;&gt;"REPLACED","N/A", "ENTER THE REPLACED SERIAL NUMBER")</f>
        <v>N/A</v>
      </c>
    </row>
    <row r="47" spans="1:7" x14ac:dyDescent="0.2">
      <c r="A47" s="13" t="s">
        <v>58</v>
      </c>
      <c r="B47" s="14">
        <v>906341695928</v>
      </c>
      <c r="C47" s="14" t="s">
        <v>59</v>
      </c>
      <c r="D47" s="7" t="s">
        <v>60</v>
      </c>
      <c r="E47" s="15">
        <v>2.4359999999999999</v>
      </c>
      <c r="F47" s="16" t="s">
        <v>61</v>
      </c>
      <c r="G47" s="16" t="str">
        <f>IF(TEST_ARTICLE_LOG[[#This Row],[Test Result
(PASS / FAIL/TML)]]&lt;&gt;"REPLACED","N/A", "ENTER THE REPLACED SERIAL NUMBER")</f>
        <v>N/A</v>
      </c>
    </row>
    <row r="48" spans="1:7" x14ac:dyDescent="0.2">
      <c r="A48" s="13" t="s">
        <v>58</v>
      </c>
      <c r="B48" s="14">
        <v>448990036300</v>
      </c>
      <c r="C48" s="14" t="s">
        <v>59</v>
      </c>
      <c r="D48" s="7" t="s">
        <v>60</v>
      </c>
      <c r="E48" s="15">
        <v>2.42</v>
      </c>
      <c r="F48" s="16" t="s">
        <v>61</v>
      </c>
      <c r="G48" s="16" t="str">
        <f>IF(TEST_ARTICLE_LOG[[#This Row],[Test Result
(PASS / FAIL/TML)]]&lt;&gt;"REPLACED","N/A", "ENTER THE REPLACED SERIAL NUMBER")</f>
        <v>N/A</v>
      </c>
    </row>
    <row r="49" spans="1:7" x14ac:dyDescent="0.2">
      <c r="A49" s="13" t="s">
        <v>58</v>
      </c>
      <c r="B49" s="14">
        <v>476589491009</v>
      </c>
      <c r="C49" s="14" t="s">
        <v>59</v>
      </c>
      <c r="D49" s="7" t="s">
        <v>60</v>
      </c>
      <c r="E49" s="15">
        <v>2.544</v>
      </c>
      <c r="F49" s="16" t="s">
        <v>61</v>
      </c>
      <c r="G49" s="16" t="str">
        <f>IF(TEST_ARTICLE_LOG[[#This Row],[Test Result
(PASS / FAIL/TML)]]&lt;&gt;"REPLACED","N/A", "ENTER THE REPLACED SERIAL NUMBER")</f>
        <v>N/A</v>
      </c>
    </row>
    <row r="50" spans="1:7" x14ac:dyDescent="0.2">
      <c r="A50" s="13" t="s">
        <v>58</v>
      </c>
      <c r="B50" s="14">
        <v>637899162183</v>
      </c>
      <c r="C50" s="14" t="s">
        <v>59</v>
      </c>
      <c r="D50" s="7" t="s">
        <v>60</v>
      </c>
      <c r="E50" s="15">
        <v>2.6240000000000001</v>
      </c>
      <c r="F50" s="16" t="s">
        <v>61</v>
      </c>
      <c r="G50" s="16" t="str">
        <f>IF(TEST_ARTICLE_LOG[[#This Row],[Test Result
(PASS / FAIL/TML)]]&lt;&gt;"REPLACED","N/A", "ENTER THE REPLACED SERIAL NUMBER")</f>
        <v>N/A</v>
      </c>
    </row>
    <row r="51" spans="1:7" x14ac:dyDescent="0.2">
      <c r="A51" s="13" t="s">
        <v>58</v>
      </c>
      <c r="B51" s="14">
        <v>657014909505</v>
      </c>
      <c r="C51" s="14" t="s">
        <v>59</v>
      </c>
      <c r="D51" s="7" t="s">
        <v>60</v>
      </c>
      <c r="E51" s="15">
        <v>2.488</v>
      </c>
      <c r="F51" s="16" t="s">
        <v>61</v>
      </c>
      <c r="G51" s="16" t="str">
        <f>IF(TEST_ARTICLE_LOG[[#This Row],[Test Result
(PASS / FAIL/TML)]]&lt;&gt;"REPLACED","N/A", "ENTER THE REPLACED SERIAL NUMBER")</f>
        <v>N/A</v>
      </c>
    </row>
    <row r="52" spans="1:7" x14ac:dyDescent="0.2">
      <c r="A52" s="13" t="s">
        <v>58</v>
      </c>
      <c r="B52" s="14">
        <v>582216277440</v>
      </c>
      <c r="C52" s="14" t="s">
        <v>59</v>
      </c>
      <c r="D52" s="7" t="s">
        <v>60</v>
      </c>
      <c r="E52" s="15">
        <v>2.4329999999999998</v>
      </c>
      <c r="F52" s="16" t="s">
        <v>62</v>
      </c>
      <c r="G52" s="16" t="str">
        <f>IF(TEST_ARTICLE_LOG[[#This Row],[Test Result
(PASS / FAIL/TML)]]&lt;&gt;"REPLACED","N/A", "ENTER THE REPLACED SERIAL NUMBER")</f>
        <v>N/A</v>
      </c>
    </row>
    <row r="53" spans="1:7" x14ac:dyDescent="0.2">
      <c r="A53" s="13" t="s">
        <v>58</v>
      </c>
      <c r="B53" s="14">
        <v>567975907656</v>
      </c>
      <c r="C53" s="14" t="s">
        <v>59</v>
      </c>
      <c r="D53" s="7" t="s">
        <v>60</v>
      </c>
      <c r="E53" s="15">
        <v>2.456</v>
      </c>
      <c r="F53" s="16" t="s">
        <v>61</v>
      </c>
      <c r="G53" s="16" t="str">
        <f>IF(TEST_ARTICLE_LOG[[#This Row],[Test Result
(PASS / FAIL/TML)]]&lt;&gt;"REPLACED","N/A", "ENTER THE REPLACED SERIAL NUMBER")</f>
        <v>N/A</v>
      </c>
    </row>
    <row r="54" spans="1:7" x14ac:dyDescent="0.2">
      <c r="A54" s="13" t="s">
        <v>58</v>
      </c>
      <c r="B54" s="14">
        <v>489357899075</v>
      </c>
      <c r="C54" s="14" t="s">
        <v>59</v>
      </c>
      <c r="D54" s="7" t="s">
        <v>60</v>
      </c>
      <c r="E54" s="15">
        <v>2.3759999999999999</v>
      </c>
      <c r="F54" s="16" t="s">
        <v>61</v>
      </c>
      <c r="G54" s="16" t="str">
        <f>IF(TEST_ARTICLE_LOG[[#This Row],[Test Result
(PASS / FAIL/TML)]]&lt;&gt;"REPLACED","N/A", "ENTER THE REPLACED SERIAL NUMBER")</f>
        <v>N/A</v>
      </c>
    </row>
    <row r="55" spans="1:7" x14ac:dyDescent="0.2">
      <c r="A55" s="13" t="s">
        <v>58</v>
      </c>
      <c r="B55" s="14">
        <v>472045017276</v>
      </c>
      <c r="C55" s="14" t="s">
        <v>59</v>
      </c>
      <c r="D55" s="7" t="s">
        <v>60</v>
      </c>
      <c r="E55" s="15">
        <v>2.536</v>
      </c>
      <c r="F55" s="16" t="s">
        <v>61</v>
      </c>
      <c r="G55" s="16" t="str">
        <f>IF(TEST_ARTICLE_LOG[[#This Row],[Test Result
(PASS / FAIL/TML)]]&lt;&gt;"REPLACED","N/A", "ENTER THE REPLACED SERIAL NUMBER")</f>
        <v>N/A</v>
      </c>
    </row>
    <row r="56" spans="1:7" x14ac:dyDescent="0.2">
      <c r="A56" s="13" t="s">
        <v>58</v>
      </c>
      <c r="B56" s="14">
        <v>535931921590</v>
      </c>
      <c r="C56" s="14" t="s">
        <v>59</v>
      </c>
      <c r="D56" s="7" t="s">
        <v>60</v>
      </c>
      <c r="E56" s="15">
        <v>2.3519999999999999</v>
      </c>
      <c r="F56" s="16" t="s">
        <v>61</v>
      </c>
      <c r="G56" s="16" t="str">
        <f>IF(TEST_ARTICLE_LOG[[#This Row],[Test Result
(PASS / FAIL/TML)]]&lt;&gt;"REPLACED","N/A", "ENTER THE REPLACED SERIAL NUMBER")</f>
        <v>N/A</v>
      </c>
    </row>
    <row r="57" spans="1:7" x14ac:dyDescent="0.2">
      <c r="A57" s="13" t="s">
        <v>58</v>
      </c>
      <c r="B57" s="14">
        <v>608790621887</v>
      </c>
      <c r="C57" s="14" t="s">
        <v>59</v>
      </c>
      <c r="D57" s="7" t="s">
        <v>60</v>
      </c>
      <c r="E57" s="15">
        <v>2.3820000000000001</v>
      </c>
      <c r="F57" s="16" t="s">
        <v>61</v>
      </c>
      <c r="G57" s="16" t="str">
        <f>IF(TEST_ARTICLE_LOG[[#This Row],[Test Result
(PASS / FAIL/TML)]]&lt;&gt;"REPLACED","N/A", "ENTER THE REPLACED SERIAL NUMBER")</f>
        <v>N/A</v>
      </c>
    </row>
    <row r="58" spans="1:7" x14ac:dyDescent="0.2">
      <c r="A58" s="13" t="s">
        <v>58</v>
      </c>
      <c r="B58" s="14">
        <v>655976628657</v>
      </c>
      <c r="C58" s="14" t="s">
        <v>59</v>
      </c>
      <c r="D58" s="7" t="s">
        <v>60</v>
      </c>
      <c r="E58" s="15">
        <v>2.4260000000000002</v>
      </c>
      <c r="F58" s="16" t="s">
        <v>61</v>
      </c>
      <c r="G58" s="16" t="str">
        <f>IF(TEST_ARTICLE_LOG[[#This Row],[Test Result
(PASS / FAIL/TML)]]&lt;&gt;"REPLACED","N/A", "ENTER THE REPLACED SERIAL NUMBER")</f>
        <v>N/A</v>
      </c>
    </row>
    <row r="59" spans="1:7" x14ac:dyDescent="0.2">
      <c r="A59" s="13" t="s">
        <v>58</v>
      </c>
      <c r="B59" s="14">
        <v>437088526782</v>
      </c>
      <c r="C59" s="14" t="s">
        <v>59</v>
      </c>
      <c r="D59" s="7" t="s">
        <v>60</v>
      </c>
      <c r="E59" s="15">
        <v>2.4910000000000001</v>
      </c>
      <c r="F59" s="16" t="s">
        <v>61</v>
      </c>
      <c r="G59" s="16" t="str">
        <f>IF(TEST_ARTICLE_LOG[[#This Row],[Test Result
(PASS / FAIL/TML)]]&lt;&gt;"REPLACED","N/A", "ENTER THE REPLACED SERIAL NUMBER")</f>
        <v>N/A</v>
      </c>
    </row>
    <row r="60" spans="1:7" x14ac:dyDescent="0.2">
      <c r="A60" s="13" t="s">
        <v>58</v>
      </c>
      <c r="B60" s="14">
        <v>437506204339</v>
      </c>
      <c r="C60" s="14" t="s">
        <v>59</v>
      </c>
      <c r="D60" s="7" t="s">
        <v>60</v>
      </c>
      <c r="E60" s="15">
        <v>2.5070000000000001</v>
      </c>
      <c r="F60" s="16" t="s">
        <v>61</v>
      </c>
      <c r="G60" s="16" t="str">
        <f>IF(TEST_ARTICLE_LOG[[#This Row],[Test Result
(PASS / FAIL/TML)]]&lt;&gt;"REPLACED","N/A", "ENTER THE REPLACED SERIAL NUMBER")</f>
        <v>N/A</v>
      </c>
    </row>
    <row r="61" spans="1:7" x14ac:dyDescent="0.2">
      <c r="A61" s="13" t="s">
        <v>58</v>
      </c>
      <c r="B61" s="14">
        <v>440105761605</v>
      </c>
      <c r="C61" s="14" t="s">
        <v>59</v>
      </c>
      <c r="D61" s="7" t="s">
        <v>60</v>
      </c>
      <c r="E61" s="15">
        <v>2.4740000000000002</v>
      </c>
      <c r="F61" s="16" t="s">
        <v>61</v>
      </c>
      <c r="G61" s="16" t="str">
        <f>IF(TEST_ARTICLE_LOG[[#This Row],[Test Result
(PASS / FAIL/TML)]]&lt;&gt;"REPLACED","N/A", "ENTER THE REPLACED SERIAL NUMBER")</f>
        <v>N/A</v>
      </c>
    </row>
    <row r="62" spans="1:7" x14ac:dyDescent="0.2">
      <c r="A62" s="13" t="s">
        <v>58</v>
      </c>
      <c r="B62" s="14">
        <v>434189566026</v>
      </c>
      <c r="C62" s="14" t="s">
        <v>59</v>
      </c>
      <c r="D62" s="7" t="s">
        <v>60</v>
      </c>
      <c r="E62" s="15">
        <v>2.552</v>
      </c>
      <c r="F62" s="16" t="s">
        <v>61</v>
      </c>
      <c r="G62" s="16" t="str">
        <f>IF(TEST_ARTICLE_LOG[[#This Row],[Test Result
(PASS / FAIL/TML)]]&lt;&gt;"REPLACED","N/A", "ENTER THE REPLACED SERIAL NUMBER")</f>
        <v>N/A</v>
      </c>
    </row>
    <row r="63" spans="1:7" x14ac:dyDescent="0.2">
      <c r="A63" s="13" t="s">
        <v>58</v>
      </c>
      <c r="B63" s="14">
        <v>579620984644</v>
      </c>
      <c r="C63" s="14" t="s">
        <v>59</v>
      </c>
      <c r="D63" s="7" t="s">
        <v>60</v>
      </c>
      <c r="E63" s="15">
        <v>2.4470000000000001</v>
      </c>
      <c r="F63" s="16" t="s">
        <v>61</v>
      </c>
      <c r="G63" s="16" t="str">
        <f>IF(TEST_ARTICLE_LOG[[#This Row],[Test Result
(PASS / FAIL/TML)]]&lt;&gt;"REPLACED","N/A", "ENTER THE REPLACED SERIAL NUMBER")</f>
        <v>N/A</v>
      </c>
    </row>
    <row r="64" spans="1:7" x14ac:dyDescent="0.2">
      <c r="A64" s="13" t="s">
        <v>58</v>
      </c>
      <c r="B64" s="14">
        <v>500700248761</v>
      </c>
      <c r="C64" s="14" t="s">
        <v>59</v>
      </c>
      <c r="D64" s="7" t="s">
        <v>60</v>
      </c>
      <c r="E64" s="15">
        <v>2.5259999999999998</v>
      </c>
      <c r="F64" s="16" t="s">
        <v>61</v>
      </c>
      <c r="G64" s="16" t="str">
        <f>IF(TEST_ARTICLE_LOG[[#This Row],[Test Result
(PASS / FAIL/TML)]]&lt;&gt;"REPLACED","N/A", "ENTER THE REPLACED SERIAL NUMBER")</f>
        <v>N/A</v>
      </c>
    </row>
    <row r="65" spans="1:7" x14ac:dyDescent="0.2">
      <c r="A65" s="13" t="s">
        <v>58</v>
      </c>
      <c r="B65" s="14">
        <v>648596081083</v>
      </c>
      <c r="C65" s="14" t="s">
        <v>59</v>
      </c>
      <c r="D65" s="7" t="s">
        <v>60</v>
      </c>
      <c r="E65" s="15">
        <v>2.548</v>
      </c>
      <c r="F65" s="16" t="s">
        <v>61</v>
      </c>
      <c r="G65" s="16" t="str">
        <f>IF(TEST_ARTICLE_LOG[[#This Row],[Test Result
(PASS / FAIL/TML)]]&lt;&gt;"REPLACED","N/A", "ENTER THE REPLACED SERIAL NUMBER")</f>
        <v>N/A</v>
      </c>
    </row>
    <row r="66" spans="1:7" x14ac:dyDescent="0.2">
      <c r="A66" s="13" t="s">
        <v>58</v>
      </c>
      <c r="B66" s="14">
        <v>639568109894</v>
      </c>
      <c r="C66" s="14" t="s">
        <v>59</v>
      </c>
      <c r="D66" s="7" t="s">
        <v>60</v>
      </c>
      <c r="E66" s="15">
        <v>2.407</v>
      </c>
      <c r="F66" s="16" t="s">
        <v>61</v>
      </c>
      <c r="G66" s="16" t="str">
        <f>IF(TEST_ARTICLE_LOG[[#This Row],[Test Result
(PASS / FAIL/TML)]]&lt;&gt;"REPLACED","N/A", "ENTER THE REPLACED SERIAL NUMBER")</f>
        <v>N/A</v>
      </c>
    </row>
    <row r="67" spans="1:7" x14ac:dyDescent="0.2">
      <c r="A67" s="13" t="s">
        <v>58</v>
      </c>
      <c r="B67" s="14">
        <v>437305275319</v>
      </c>
      <c r="C67" s="14" t="s">
        <v>59</v>
      </c>
      <c r="D67" s="7" t="s">
        <v>60</v>
      </c>
      <c r="E67" s="15">
        <v>2.4649999999999999</v>
      </c>
      <c r="F67" s="16" t="s">
        <v>61</v>
      </c>
      <c r="G67" s="16" t="str">
        <f>IF(TEST_ARTICLE_LOG[[#This Row],[Test Result
(PASS / FAIL/TML)]]&lt;&gt;"REPLACED","N/A", "ENTER THE REPLACED SERIAL NUMBER")</f>
        <v>N/A</v>
      </c>
    </row>
    <row r="68" spans="1:7" x14ac:dyDescent="0.2">
      <c r="A68" s="13" t="s">
        <v>58</v>
      </c>
      <c r="B68" s="14">
        <v>479997855044</v>
      </c>
      <c r="C68" s="14" t="s">
        <v>59</v>
      </c>
      <c r="D68" s="7" t="s">
        <v>60</v>
      </c>
      <c r="E68" s="15">
        <v>2.3839999999999999</v>
      </c>
      <c r="F68" s="16" t="s">
        <v>61</v>
      </c>
      <c r="G68" s="16" t="str">
        <f>IF(TEST_ARTICLE_LOG[[#This Row],[Test Result
(PASS / FAIL/TML)]]&lt;&gt;"REPLACED","N/A", "ENTER THE REPLACED SERIAL NUMBER")</f>
        <v>N/A</v>
      </c>
    </row>
    <row r="69" spans="1:7" x14ac:dyDescent="0.2">
      <c r="A69" s="13" t="s">
        <v>58</v>
      </c>
      <c r="B69" s="14">
        <v>582293061955</v>
      </c>
      <c r="C69" s="14" t="s">
        <v>59</v>
      </c>
      <c r="D69" s="7" t="s">
        <v>60</v>
      </c>
      <c r="E69" s="15">
        <v>2.6549999999999998</v>
      </c>
      <c r="F69" s="16" t="s">
        <v>61</v>
      </c>
      <c r="G69" s="16" t="str">
        <f>IF(TEST_ARTICLE_LOG[[#This Row],[Test Result
(PASS / FAIL/TML)]]&lt;&gt;"REPLACED","N/A", "ENTER THE REPLACED SERIAL NUMBER")</f>
        <v>N/A</v>
      </c>
    </row>
    <row r="70" spans="1:7" x14ac:dyDescent="0.2">
      <c r="A70" s="13" t="s">
        <v>58</v>
      </c>
      <c r="B70" s="14">
        <v>586269423025</v>
      </c>
      <c r="C70" s="14" t="s">
        <v>59</v>
      </c>
      <c r="D70" s="7" t="s">
        <v>60</v>
      </c>
      <c r="E70" s="15">
        <v>2.5790000000000002</v>
      </c>
      <c r="F70" s="16" t="s">
        <v>61</v>
      </c>
      <c r="G70" s="16" t="str">
        <f>IF(TEST_ARTICLE_LOG[[#This Row],[Test Result
(PASS / FAIL/TML)]]&lt;&gt;"REPLACED","N/A", "ENTER THE REPLACED SERIAL NUMBER")</f>
        <v>N/A</v>
      </c>
    </row>
    <row r="71" spans="1:7" x14ac:dyDescent="0.2">
      <c r="A71" s="13" t="s">
        <v>58</v>
      </c>
      <c r="B71" s="14">
        <v>571540396216</v>
      </c>
      <c r="C71" s="14" t="s">
        <v>59</v>
      </c>
      <c r="D71" s="7" t="s">
        <v>60</v>
      </c>
      <c r="E71" s="15">
        <v>2.5630000000000002</v>
      </c>
      <c r="F71" s="16" t="s">
        <v>61</v>
      </c>
      <c r="G71" s="16" t="str">
        <f>IF(TEST_ARTICLE_LOG[[#This Row],[Test Result
(PASS / FAIL/TML)]]&lt;&gt;"REPLACED","N/A", "ENTER THE REPLACED SERIAL NUMBER")</f>
        <v>N/A</v>
      </c>
    </row>
    <row r="72" spans="1:7" x14ac:dyDescent="0.2">
      <c r="A72" s="13" t="s">
        <v>58</v>
      </c>
      <c r="B72" s="14">
        <v>510789560133</v>
      </c>
      <c r="C72" s="14" t="s">
        <v>59</v>
      </c>
      <c r="D72" s="7" t="s">
        <v>60</v>
      </c>
      <c r="E72" s="15">
        <v>2.516</v>
      </c>
      <c r="F72" s="16" t="s">
        <v>61</v>
      </c>
      <c r="G72" s="16" t="str">
        <f>IF(TEST_ARTICLE_LOG[[#This Row],[Test Result
(PASS / FAIL/TML)]]&lt;&gt;"REPLACED","N/A", "ENTER THE REPLACED SERIAL NUMBER")</f>
        <v>N/A</v>
      </c>
    </row>
    <row r="73" spans="1:7" x14ac:dyDescent="0.2">
      <c r="A73" s="13" t="s">
        <v>58</v>
      </c>
      <c r="B73" s="14">
        <v>459104917686</v>
      </c>
      <c r="C73" s="14" t="s">
        <v>59</v>
      </c>
      <c r="D73" s="7" t="s">
        <v>60</v>
      </c>
      <c r="E73" s="15">
        <v>2.5099999999999998</v>
      </c>
      <c r="F73" s="16" t="s">
        <v>61</v>
      </c>
      <c r="G73" s="16" t="str">
        <f>IF(TEST_ARTICLE_LOG[[#This Row],[Test Result
(PASS / FAIL/TML)]]&lt;&gt;"REPLACED","N/A", "ENTER THE REPLACED SERIAL NUMBER")</f>
        <v>N/A</v>
      </c>
    </row>
    <row r="74" spans="1:7" x14ac:dyDescent="0.2">
      <c r="A74" s="13" t="s">
        <v>58</v>
      </c>
      <c r="B74" s="14">
        <v>651111897934</v>
      </c>
      <c r="C74" s="14" t="s">
        <v>59</v>
      </c>
      <c r="D74" s="7" t="s">
        <v>60</v>
      </c>
      <c r="E74" s="15">
        <v>2.512</v>
      </c>
      <c r="F74" s="16" t="s">
        <v>61</v>
      </c>
      <c r="G74" s="16" t="str">
        <f>IF(TEST_ARTICLE_LOG[[#This Row],[Test Result
(PASS / FAIL/TML)]]&lt;&gt;"REPLACED","N/A", "ENTER THE REPLACED SERIAL NUMBER")</f>
        <v>N/A</v>
      </c>
    </row>
    <row r="75" spans="1:7" x14ac:dyDescent="0.2">
      <c r="A75" s="13" t="s">
        <v>58</v>
      </c>
      <c r="B75" s="14">
        <v>444240564300</v>
      </c>
      <c r="C75" s="14" t="s">
        <v>59</v>
      </c>
      <c r="D75" s="7" t="s">
        <v>60</v>
      </c>
      <c r="E75" s="15">
        <v>2.597</v>
      </c>
      <c r="F75" s="16" t="s">
        <v>61</v>
      </c>
      <c r="G75" s="16" t="str">
        <f>IF(TEST_ARTICLE_LOG[[#This Row],[Test Result
(PASS / FAIL/TML)]]&lt;&gt;"REPLACED","N/A", "ENTER THE REPLACED SERIAL NUMBER")</f>
        <v>N/A</v>
      </c>
    </row>
    <row r="76" spans="1:7" x14ac:dyDescent="0.2">
      <c r="A76" s="13" t="s">
        <v>58</v>
      </c>
      <c r="B76" s="14">
        <v>435519728207</v>
      </c>
      <c r="C76" s="14" t="s">
        <v>59</v>
      </c>
      <c r="D76" s="7" t="s">
        <v>60</v>
      </c>
      <c r="E76" s="15">
        <v>2.5830000000000002</v>
      </c>
      <c r="F76" s="16" t="s">
        <v>61</v>
      </c>
      <c r="G76" s="16" t="str">
        <f>IF(TEST_ARTICLE_LOG[[#This Row],[Test Result
(PASS / FAIL/TML)]]&lt;&gt;"REPLACED","N/A", "ENTER THE REPLACED SERIAL NUMBER")</f>
        <v>N/A</v>
      </c>
    </row>
    <row r="77" spans="1:7" x14ac:dyDescent="0.2">
      <c r="A77" s="13" t="s">
        <v>58</v>
      </c>
      <c r="B77" s="14">
        <v>555267920206</v>
      </c>
      <c r="C77" s="14" t="s">
        <v>59</v>
      </c>
      <c r="D77" s="7" t="s">
        <v>60</v>
      </c>
      <c r="E77" s="15">
        <v>2.3239999999999998</v>
      </c>
      <c r="F77" s="16" t="s">
        <v>61</v>
      </c>
      <c r="G77" s="16" t="str">
        <f>IF(TEST_ARTICLE_LOG[[#This Row],[Test Result
(PASS / FAIL/TML)]]&lt;&gt;"REPLACED","N/A", "ENTER THE REPLACED SERIAL NUMBER")</f>
        <v>N/A</v>
      </c>
    </row>
    <row r="78" spans="1:7" x14ac:dyDescent="0.2">
      <c r="A78" s="13" t="s">
        <v>58</v>
      </c>
      <c r="B78" s="14">
        <v>650761263292</v>
      </c>
      <c r="C78" s="14" t="s">
        <v>59</v>
      </c>
      <c r="D78" s="7" t="s">
        <v>60</v>
      </c>
      <c r="E78" s="15">
        <v>2.4969999999999999</v>
      </c>
      <c r="F78" s="16" t="s">
        <v>61</v>
      </c>
      <c r="G78" s="16" t="str">
        <f>IF(TEST_ARTICLE_LOG[[#This Row],[Test Result
(PASS / FAIL/TML)]]&lt;&gt;"REPLACED","N/A", "ENTER THE REPLACED SERIAL NUMBER")</f>
        <v>N/A</v>
      </c>
    </row>
    <row r="79" spans="1:7" x14ac:dyDescent="0.2">
      <c r="A79" s="13" t="s">
        <v>58</v>
      </c>
      <c r="B79" s="14">
        <v>660712534207</v>
      </c>
      <c r="C79" s="14" t="s">
        <v>59</v>
      </c>
      <c r="D79" s="7" t="s">
        <v>60</v>
      </c>
      <c r="E79" s="15">
        <v>2.5139999999999998</v>
      </c>
      <c r="F79" s="16" t="s">
        <v>61</v>
      </c>
      <c r="G79" s="16" t="str">
        <f>IF(TEST_ARTICLE_LOG[[#This Row],[Test Result
(PASS / FAIL/TML)]]&lt;&gt;"REPLACED","N/A", "ENTER THE REPLACED SERIAL NUMBER")</f>
        <v>N/A</v>
      </c>
    </row>
    <row r="80" spans="1:7" x14ac:dyDescent="0.2">
      <c r="A80" s="13" t="s">
        <v>58</v>
      </c>
      <c r="B80" s="14">
        <v>443582721211</v>
      </c>
      <c r="C80" s="14" t="s">
        <v>59</v>
      </c>
      <c r="D80" s="7" t="s">
        <v>60</v>
      </c>
      <c r="E80" s="15">
        <v>2.6419999999999999</v>
      </c>
      <c r="F80" s="16" t="s">
        <v>61</v>
      </c>
      <c r="G80" s="16" t="str">
        <f>IF(TEST_ARTICLE_LOG[[#This Row],[Test Result
(PASS / FAIL/TML)]]&lt;&gt;"REPLACED","N/A", "ENTER THE REPLACED SERIAL NUMBER")</f>
        <v>N/A</v>
      </c>
    </row>
    <row r="81" spans="1:7" x14ac:dyDescent="0.2">
      <c r="A81" s="13" t="s">
        <v>58</v>
      </c>
      <c r="B81" s="14">
        <v>586452511413</v>
      </c>
      <c r="C81" s="14" t="s">
        <v>59</v>
      </c>
      <c r="D81" s="7" t="s">
        <v>60</v>
      </c>
      <c r="E81" s="15">
        <v>2.5</v>
      </c>
      <c r="F81" s="16" t="s">
        <v>61</v>
      </c>
      <c r="G81" s="16" t="str">
        <f>IF(TEST_ARTICLE_LOG[[#This Row],[Test Result
(PASS / FAIL/TML)]]&lt;&gt;"REPLACED","N/A", "ENTER THE REPLACED SERIAL NUMBER")</f>
        <v>N/A</v>
      </c>
    </row>
    <row r="82" spans="1:7" x14ac:dyDescent="0.2">
      <c r="A82" s="13" t="s">
        <v>58</v>
      </c>
      <c r="B82" s="14">
        <v>519734523460</v>
      </c>
      <c r="C82" s="14" t="s">
        <v>59</v>
      </c>
      <c r="D82" s="7" t="s">
        <v>60</v>
      </c>
      <c r="E82" s="15">
        <v>2.496</v>
      </c>
      <c r="F82" s="16" t="s">
        <v>61</v>
      </c>
      <c r="G82" s="16" t="str">
        <f>IF(TEST_ARTICLE_LOG[[#This Row],[Test Result
(PASS / FAIL/TML)]]&lt;&gt;"REPLACED","N/A", "ENTER THE REPLACED SERIAL NUMBER")</f>
        <v>N/A</v>
      </c>
    </row>
    <row r="83" spans="1:7" x14ac:dyDescent="0.2">
      <c r="A83" s="13" t="s">
        <v>58</v>
      </c>
      <c r="B83" s="14">
        <v>438658141255</v>
      </c>
      <c r="C83" s="14" t="s">
        <v>59</v>
      </c>
      <c r="D83" s="7" t="s">
        <v>60</v>
      </c>
      <c r="E83" s="15">
        <v>2.4750000000000001</v>
      </c>
      <c r="F83" s="16" t="s">
        <v>61</v>
      </c>
      <c r="G83" s="16" t="str">
        <f>IF(TEST_ARTICLE_LOG[[#This Row],[Test Result
(PASS / FAIL/TML)]]&lt;&gt;"REPLACED","N/A", "ENTER THE REPLACED SERIAL NUMBER")</f>
        <v>N/A</v>
      </c>
    </row>
    <row r="84" spans="1:7" x14ac:dyDescent="0.2">
      <c r="A84" s="13" t="s">
        <v>58</v>
      </c>
      <c r="B84" s="14">
        <v>652267016271</v>
      </c>
      <c r="C84" s="14" t="s">
        <v>59</v>
      </c>
      <c r="D84" s="7" t="s">
        <v>60</v>
      </c>
      <c r="E84" s="15">
        <v>2.4420000000000002</v>
      </c>
      <c r="F84" s="16" t="s">
        <v>61</v>
      </c>
      <c r="G84" s="16" t="str">
        <f>IF(TEST_ARTICLE_LOG[[#This Row],[Test Result
(PASS / FAIL/TML)]]&lt;&gt;"REPLACED","N/A", "ENTER THE REPLACED SERIAL NUMBER")</f>
        <v>N/A</v>
      </c>
    </row>
    <row r="85" spans="1:7" x14ac:dyDescent="0.2">
      <c r="A85" s="13" t="s">
        <v>58</v>
      </c>
      <c r="B85" s="14">
        <v>910955823688</v>
      </c>
      <c r="C85" s="14" t="s">
        <v>59</v>
      </c>
      <c r="D85" s="7" t="s">
        <v>60</v>
      </c>
      <c r="E85" s="15">
        <v>2.431</v>
      </c>
      <c r="F85" s="16" t="s">
        <v>61</v>
      </c>
      <c r="G85" s="16" t="str">
        <f>IF(TEST_ARTICLE_LOG[[#This Row],[Test Result
(PASS / FAIL/TML)]]&lt;&gt;"REPLACED","N/A", "ENTER THE REPLACED SERIAL NUMBER")</f>
        <v>N/A</v>
      </c>
    </row>
    <row r="86" spans="1:7" x14ac:dyDescent="0.2">
      <c r="A86" s="13" t="s">
        <v>58</v>
      </c>
      <c r="B86" s="14">
        <v>515813159347</v>
      </c>
      <c r="C86" s="14" t="s">
        <v>59</v>
      </c>
      <c r="D86" s="7" t="s">
        <v>60</v>
      </c>
      <c r="E86" s="15">
        <v>2.4929999999999999</v>
      </c>
      <c r="F86" s="16" t="s">
        <v>61</v>
      </c>
      <c r="G86" s="16" t="str">
        <f>IF(TEST_ARTICLE_LOG[[#This Row],[Test Result
(PASS / FAIL/TML)]]&lt;&gt;"REPLACED","N/A", "ENTER THE REPLACED SERIAL NUMBER")</f>
        <v>N/A</v>
      </c>
    </row>
    <row r="87" spans="1:7" x14ac:dyDescent="0.2">
      <c r="A87" s="13" t="s">
        <v>58</v>
      </c>
      <c r="B87" s="14">
        <v>441675500471</v>
      </c>
      <c r="C87" s="14" t="s">
        <v>59</v>
      </c>
      <c r="D87" s="7" t="s">
        <v>60</v>
      </c>
      <c r="E87" s="15">
        <v>2.5070000000000001</v>
      </c>
      <c r="F87" s="16" t="s">
        <v>61</v>
      </c>
      <c r="G87" s="16" t="str">
        <f>IF(TEST_ARTICLE_LOG[[#This Row],[Test Result
(PASS / FAIL/TML)]]&lt;&gt;"REPLACED","N/A", "ENTER THE REPLACED SERIAL NUMBER")</f>
        <v>N/A</v>
      </c>
    </row>
    <row r="88" spans="1:7" x14ac:dyDescent="0.2">
      <c r="A88" s="13" t="s">
        <v>58</v>
      </c>
      <c r="B88" s="14">
        <v>912514997829</v>
      </c>
      <c r="C88" s="14" t="s">
        <v>59</v>
      </c>
      <c r="D88" s="7" t="s">
        <v>60</v>
      </c>
      <c r="E88" s="15">
        <v>2.4369999999999998</v>
      </c>
      <c r="F88" s="16" t="s">
        <v>61</v>
      </c>
      <c r="G88" s="16" t="str">
        <f>IF(TEST_ARTICLE_LOG[[#This Row],[Test Result
(PASS / FAIL/TML)]]&lt;&gt;"REPLACED","N/A", "ENTER THE REPLACED SERIAL NUMBER")</f>
        <v>N/A</v>
      </c>
    </row>
    <row r="89" spans="1:7" x14ac:dyDescent="0.2">
      <c r="A89" s="13" t="s">
        <v>58</v>
      </c>
      <c r="B89" s="14">
        <v>586114883908</v>
      </c>
      <c r="C89" s="14" t="s">
        <v>59</v>
      </c>
      <c r="D89" s="7" t="s">
        <v>60</v>
      </c>
      <c r="E89" s="15">
        <v>2.5670000000000002</v>
      </c>
      <c r="F89" s="16" t="s">
        <v>61</v>
      </c>
      <c r="G89" s="16" t="str">
        <f>IF(TEST_ARTICLE_LOG[[#This Row],[Test Result
(PASS / FAIL/TML)]]&lt;&gt;"REPLACED","N/A", "ENTER THE REPLACED SERIAL NUMBER")</f>
        <v>N/A</v>
      </c>
    </row>
    <row r="90" spans="1:7" x14ac:dyDescent="0.2">
      <c r="A90" s="13" t="s">
        <v>58</v>
      </c>
      <c r="B90" s="14">
        <v>585533693376</v>
      </c>
      <c r="C90" s="14" t="s">
        <v>59</v>
      </c>
      <c r="D90" s="7" t="s">
        <v>60</v>
      </c>
      <c r="E90" s="15">
        <v>2.5870000000000002</v>
      </c>
      <c r="F90" s="16" t="s">
        <v>61</v>
      </c>
      <c r="G90" s="16" t="str">
        <f>IF(TEST_ARTICLE_LOG[[#This Row],[Test Result
(PASS / FAIL/TML)]]&lt;&gt;"REPLACED","N/A", "ENTER THE REPLACED SERIAL NUMBER")</f>
        <v>N/A</v>
      </c>
    </row>
    <row r="91" spans="1:7" x14ac:dyDescent="0.2">
      <c r="A91" s="13" t="s">
        <v>58</v>
      </c>
      <c r="B91" s="14">
        <v>521038352965</v>
      </c>
      <c r="C91" s="14" t="s">
        <v>59</v>
      </c>
      <c r="D91" s="7" t="s">
        <v>60</v>
      </c>
      <c r="E91" s="15">
        <v>2.5419999999999998</v>
      </c>
      <c r="F91" s="16" t="s">
        <v>61</v>
      </c>
      <c r="G91" s="16" t="str">
        <f>IF(TEST_ARTICLE_LOG[[#This Row],[Test Result
(PASS / FAIL/TML)]]&lt;&gt;"REPLACED","N/A", "ENTER THE REPLACED SERIAL NUMBER")</f>
        <v>N/A</v>
      </c>
    </row>
    <row r="92" spans="1:7" x14ac:dyDescent="0.2">
      <c r="A92" s="13" t="s">
        <v>58</v>
      </c>
      <c r="B92" s="14">
        <v>442718897729</v>
      </c>
      <c r="C92" s="14" t="s">
        <v>59</v>
      </c>
      <c r="D92" s="7" t="s">
        <v>60</v>
      </c>
      <c r="E92" s="15">
        <v>2.4929999999999999</v>
      </c>
      <c r="F92" s="16" t="s">
        <v>61</v>
      </c>
      <c r="G92" s="16" t="str">
        <f>IF(TEST_ARTICLE_LOG[[#This Row],[Test Result
(PASS / FAIL/TML)]]&lt;&gt;"REPLACED","N/A", "ENTER THE REPLACED SERIAL NUMBER")</f>
        <v>N/A</v>
      </c>
    </row>
    <row r="93" spans="1:7" x14ac:dyDescent="0.2">
      <c r="A93" s="13" t="s">
        <v>58</v>
      </c>
      <c r="B93" s="14">
        <v>582876976063</v>
      </c>
      <c r="C93" s="14" t="s">
        <v>59</v>
      </c>
      <c r="D93" s="7" t="s">
        <v>60</v>
      </c>
      <c r="E93" s="15">
        <v>2.488</v>
      </c>
      <c r="F93" s="16" t="s">
        <v>61</v>
      </c>
      <c r="G93" s="16" t="str">
        <f>IF(TEST_ARTICLE_LOG[[#This Row],[Test Result
(PASS / FAIL/TML)]]&lt;&gt;"REPLACED","N/A", "ENTER THE REPLACED SERIAL NUMBER")</f>
        <v>N/A</v>
      </c>
    </row>
    <row r="94" spans="1:7" x14ac:dyDescent="0.2">
      <c r="A94" s="13" t="s">
        <v>58</v>
      </c>
      <c r="B94" s="14">
        <v>497577220930</v>
      </c>
      <c r="C94" s="14" t="s">
        <v>59</v>
      </c>
      <c r="D94" s="7" t="s">
        <v>60</v>
      </c>
      <c r="E94" s="15">
        <v>2.476</v>
      </c>
      <c r="F94" s="16" t="s">
        <v>61</v>
      </c>
      <c r="G94" s="16" t="str">
        <f>IF(TEST_ARTICLE_LOG[[#This Row],[Test Result
(PASS / FAIL/TML)]]&lt;&gt;"REPLACED","N/A", "ENTER THE REPLACED SERIAL NUMBER")</f>
        <v>N/A</v>
      </c>
    </row>
    <row r="95" spans="1:7" x14ac:dyDescent="0.2">
      <c r="A95" s="13" t="s">
        <v>58</v>
      </c>
      <c r="B95" s="14">
        <v>472732732486</v>
      </c>
      <c r="C95" s="14" t="s">
        <v>59</v>
      </c>
      <c r="D95" s="7" t="s">
        <v>60</v>
      </c>
      <c r="E95" s="15">
        <v>2.5259999999999998</v>
      </c>
      <c r="F95" s="16" t="s">
        <v>61</v>
      </c>
      <c r="G95" s="16" t="str">
        <f>IF(TEST_ARTICLE_LOG[[#This Row],[Test Result
(PASS / FAIL/TML)]]&lt;&gt;"REPLACED","N/A", "ENTER THE REPLACED SERIAL NUMBER")</f>
        <v>N/A</v>
      </c>
    </row>
    <row r="96" spans="1:7" x14ac:dyDescent="0.2">
      <c r="A96" s="13" t="s">
        <v>58</v>
      </c>
      <c r="B96" s="14">
        <v>484152253507</v>
      </c>
      <c r="C96" s="14" t="s">
        <v>59</v>
      </c>
      <c r="D96" s="7" t="s">
        <v>60</v>
      </c>
      <c r="E96" s="15">
        <v>2.4780000000000002</v>
      </c>
      <c r="F96" s="16" t="s">
        <v>61</v>
      </c>
      <c r="G96" s="16" t="str">
        <f>IF(TEST_ARTICLE_LOG[[#This Row],[Test Result
(PASS / FAIL/TML)]]&lt;&gt;"REPLACED","N/A", "ENTER THE REPLACED SERIAL NUMBER")</f>
        <v>N/A</v>
      </c>
    </row>
    <row r="97" spans="1:7" x14ac:dyDescent="0.2">
      <c r="A97" s="13" t="s">
        <v>58</v>
      </c>
      <c r="B97" s="14">
        <v>652737148228</v>
      </c>
      <c r="C97" s="14" t="s">
        <v>59</v>
      </c>
      <c r="D97" s="7" t="s">
        <v>60</v>
      </c>
      <c r="E97" s="15">
        <v>2.5830000000000002</v>
      </c>
      <c r="F97" s="16" t="s">
        <v>61</v>
      </c>
      <c r="G97" s="16" t="str">
        <f>IF(TEST_ARTICLE_LOG[[#This Row],[Test Result
(PASS / FAIL/TML)]]&lt;&gt;"REPLACED","N/A", "ENTER THE REPLACED SERIAL NUMBER")</f>
        <v>N/A</v>
      </c>
    </row>
    <row r="98" spans="1:7" x14ac:dyDescent="0.2">
      <c r="A98" s="13" t="s">
        <v>58</v>
      </c>
      <c r="B98" s="14">
        <v>472578431931</v>
      </c>
      <c r="C98" s="14" t="s">
        <v>59</v>
      </c>
      <c r="D98" s="7" t="s">
        <v>60</v>
      </c>
      <c r="E98" s="15">
        <v>2.512</v>
      </c>
      <c r="F98" s="16" t="s">
        <v>61</v>
      </c>
      <c r="G98" s="16" t="str">
        <f>IF(TEST_ARTICLE_LOG[[#This Row],[Test Result
(PASS / FAIL/TML)]]&lt;&gt;"REPLACED","N/A", "ENTER THE REPLACED SERIAL NUMBER")</f>
        <v>N/A</v>
      </c>
    </row>
    <row r="99" spans="1:7" x14ac:dyDescent="0.2">
      <c r="A99" s="13" t="s">
        <v>58</v>
      </c>
      <c r="B99" s="14">
        <v>514531185334</v>
      </c>
      <c r="C99" s="14" t="s">
        <v>59</v>
      </c>
      <c r="D99" s="7" t="s">
        <v>60</v>
      </c>
      <c r="E99" s="15">
        <v>2.5710000000000002</v>
      </c>
      <c r="F99" s="16" t="s">
        <v>61</v>
      </c>
      <c r="G99" s="16" t="str">
        <f>IF(TEST_ARTICLE_LOG[[#This Row],[Test Result
(PASS / FAIL/TML)]]&lt;&gt;"REPLACED","N/A", "ENTER THE REPLACED SERIAL NUMBER")</f>
        <v>N/A</v>
      </c>
    </row>
    <row r="100" spans="1:7" x14ac:dyDescent="0.2">
      <c r="A100" s="13" t="s">
        <v>58</v>
      </c>
      <c r="B100" s="14">
        <v>437908031933</v>
      </c>
      <c r="C100" s="14" t="s">
        <v>59</v>
      </c>
      <c r="D100" s="7" t="s">
        <v>60</v>
      </c>
      <c r="E100" s="15">
        <v>2.4279999999999999</v>
      </c>
      <c r="F100" s="16" t="s">
        <v>61</v>
      </c>
      <c r="G100" s="16" t="str">
        <f>IF(TEST_ARTICLE_LOG[[#This Row],[Test Result
(PASS / FAIL/TML)]]&lt;&gt;"REPLACED","N/A", "ENTER THE REPLACED SERIAL NUMBER")</f>
        <v>N/A</v>
      </c>
    </row>
    <row r="101" spans="1:7" x14ac:dyDescent="0.2">
      <c r="A101" s="13" t="s">
        <v>58</v>
      </c>
      <c r="B101" s="14">
        <v>443951240628</v>
      </c>
      <c r="C101" s="14" t="s">
        <v>59</v>
      </c>
      <c r="D101" s="7" t="s">
        <v>60</v>
      </c>
      <c r="E101" s="15">
        <v>2.4929999999999999</v>
      </c>
      <c r="F101" s="16" t="s">
        <v>61</v>
      </c>
      <c r="G101" s="16" t="str">
        <f>IF(TEST_ARTICLE_LOG[[#This Row],[Test Result
(PASS / FAIL/TML)]]&lt;&gt;"REPLACED","N/A", "ENTER THE REPLACED SERIAL NUMBER")</f>
        <v>N/A</v>
      </c>
    </row>
    <row r="102" spans="1:7" x14ac:dyDescent="0.2">
      <c r="A102" s="13" t="s">
        <v>58</v>
      </c>
      <c r="B102" s="14">
        <v>498635995826</v>
      </c>
      <c r="C102" s="14" t="s">
        <v>59</v>
      </c>
      <c r="D102" s="7" t="s">
        <v>60</v>
      </c>
      <c r="E102" s="15">
        <v>2.4359999999999999</v>
      </c>
      <c r="F102" s="16" t="s">
        <v>61</v>
      </c>
      <c r="G102" s="16" t="str">
        <f>IF(TEST_ARTICLE_LOG[[#This Row],[Test Result
(PASS / FAIL/TML)]]&lt;&gt;"REPLACED","N/A", "ENTER THE REPLACED SERIAL NUMBER")</f>
        <v>N/A</v>
      </c>
    </row>
    <row r="103" spans="1:7" x14ac:dyDescent="0.2">
      <c r="A103" s="13" t="s">
        <v>58</v>
      </c>
      <c r="B103" s="14">
        <v>589796483262</v>
      </c>
      <c r="C103" s="14" t="s">
        <v>59</v>
      </c>
      <c r="D103" s="7" t="s">
        <v>60</v>
      </c>
      <c r="E103" s="15">
        <v>2.5739999999999998</v>
      </c>
      <c r="F103" s="16" t="s">
        <v>61</v>
      </c>
      <c r="G103" s="16" t="str">
        <f>IF(TEST_ARTICLE_LOG[[#This Row],[Test Result
(PASS / FAIL/TML)]]&lt;&gt;"REPLACED","N/A", "ENTER THE REPLACED SERIAL NUMBER")</f>
        <v>N/A</v>
      </c>
    </row>
    <row r="104" spans="1:7" x14ac:dyDescent="0.2">
      <c r="A104" s="13" t="s">
        <v>58</v>
      </c>
      <c r="B104" s="14">
        <v>532620019785</v>
      </c>
      <c r="C104" s="14" t="s">
        <v>59</v>
      </c>
      <c r="D104" s="7" t="s">
        <v>60</v>
      </c>
      <c r="E104" s="15">
        <v>2.5910000000000002</v>
      </c>
      <c r="F104" s="16" t="s">
        <v>61</v>
      </c>
      <c r="G104" s="16" t="str">
        <f>IF(TEST_ARTICLE_LOG[[#This Row],[Test Result
(PASS / FAIL/TML)]]&lt;&gt;"REPLACED","N/A", "ENTER THE REPLACED SERIAL NUMBER")</f>
        <v>N/A</v>
      </c>
    </row>
    <row r="105" spans="1:7" x14ac:dyDescent="0.2">
      <c r="A105" s="13" t="s">
        <v>58</v>
      </c>
      <c r="B105" s="14">
        <v>657838644043</v>
      </c>
      <c r="C105" s="14" t="s">
        <v>59</v>
      </c>
      <c r="D105" s="7" t="s">
        <v>60</v>
      </c>
      <c r="E105" s="15">
        <v>2.6230000000000002</v>
      </c>
      <c r="F105" s="16" t="s">
        <v>61</v>
      </c>
      <c r="G105" s="16" t="str">
        <f>IF(TEST_ARTICLE_LOG[[#This Row],[Test Result
(PASS / FAIL/TML)]]&lt;&gt;"REPLACED","N/A", "ENTER THE REPLACED SERIAL NUMBER")</f>
        <v>N/A</v>
      </c>
    </row>
    <row r="106" spans="1:7" x14ac:dyDescent="0.2">
      <c r="A106" s="13" t="s">
        <v>58</v>
      </c>
      <c r="B106" s="14">
        <v>584032681659</v>
      </c>
      <c r="C106" s="14" t="s">
        <v>59</v>
      </c>
      <c r="D106" s="7" t="s">
        <v>60</v>
      </c>
      <c r="E106" s="15">
        <v>2.5339999999999998</v>
      </c>
      <c r="F106" s="16" t="s">
        <v>61</v>
      </c>
      <c r="G106" s="16" t="str">
        <f>IF(TEST_ARTICLE_LOG[[#This Row],[Test Result
(PASS / FAIL/TML)]]&lt;&gt;"REPLACED","N/A", "ENTER THE REPLACED SERIAL NUMBER")</f>
        <v>N/A</v>
      </c>
    </row>
    <row r="107" spans="1:7" x14ac:dyDescent="0.2">
      <c r="A107" s="13" t="s">
        <v>58</v>
      </c>
      <c r="B107" s="14">
        <v>632975197513</v>
      </c>
      <c r="C107" s="14" t="s">
        <v>59</v>
      </c>
      <c r="D107" s="7" t="s">
        <v>60</v>
      </c>
      <c r="E107" s="15">
        <v>2.419</v>
      </c>
      <c r="F107" s="16" t="s">
        <v>61</v>
      </c>
      <c r="G107" s="16" t="str">
        <f>IF(TEST_ARTICLE_LOG[[#This Row],[Test Result
(PASS / FAIL/TML)]]&lt;&gt;"REPLACED","N/A", "ENTER THE REPLACED SERIAL NUMBER")</f>
        <v>N/A</v>
      </c>
    </row>
    <row r="108" spans="1:7" x14ac:dyDescent="0.2">
      <c r="A108" s="13" t="s">
        <v>58</v>
      </c>
      <c r="B108" s="14">
        <v>639770451643</v>
      </c>
      <c r="C108" s="14" t="s">
        <v>59</v>
      </c>
      <c r="D108" s="7" t="s">
        <v>60</v>
      </c>
      <c r="E108" s="15">
        <v>2.5910000000000002</v>
      </c>
      <c r="F108" s="16" t="s">
        <v>61</v>
      </c>
      <c r="G108" s="16" t="str">
        <f>IF(TEST_ARTICLE_LOG[[#This Row],[Test Result
(PASS / FAIL/TML)]]&lt;&gt;"REPLACED","N/A", "ENTER THE REPLACED SERIAL NUMBER")</f>
        <v>N/A</v>
      </c>
    </row>
    <row r="109" spans="1:7" x14ac:dyDescent="0.2">
      <c r="A109" s="13" t="s">
        <v>58</v>
      </c>
      <c r="B109" s="14">
        <v>641073099957</v>
      </c>
      <c r="C109" s="14" t="s">
        <v>59</v>
      </c>
      <c r="D109" s="7" t="s">
        <v>60</v>
      </c>
      <c r="E109" s="15">
        <v>2.5249999999999999</v>
      </c>
      <c r="F109" s="16" t="s">
        <v>61</v>
      </c>
      <c r="G109" s="16" t="str">
        <f>IF(TEST_ARTICLE_LOG[[#This Row],[Test Result
(PASS / FAIL/TML)]]&lt;&gt;"REPLACED","N/A", "ENTER THE REPLACED SERIAL NUMBER")</f>
        <v>N/A</v>
      </c>
    </row>
    <row r="110" spans="1:7" x14ac:dyDescent="0.2">
      <c r="A110" s="13" t="s">
        <v>58</v>
      </c>
      <c r="B110" s="14">
        <v>512557031355</v>
      </c>
      <c r="C110" s="14" t="s">
        <v>59</v>
      </c>
      <c r="D110" s="7" t="s">
        <v>60</v>
      </c>
      <c r="E110" s="15">
        <v>2.6120000000000001</v>
      </c>
      <c r="F110" s="16" t="s">
        <v>61</v>
      </c>
      <c r="G110" s="16" t="str">
        <f>IF(TEST_ARTICLE_LOG[[#This Row],[Test Result
(PASS / FAIL/TML)]]&lt;&gt;"REPLACED","N/A", "ENTER THE REPLACED SERIAL NUMBER")</f>
        <v>N/A</v>
      </c>
    </row>
    <row r="111" spans="1:7" x14ac:dyDescent="0.2">
      <c r="A111" s="13" t="s">
        <v>58</v>
      </c>
      <c r="B111" s="14">
        <v>651441806924</v>
      </c>
      <c r="C111" s="14" t="s">
        <v>59</v>
      </c>
      <c r="D111" s="7" t="s">
        <v>60</v>
      </c>
      <c r="E111" s="15">
        <v>2.2519999999999998</v>
      </c>
      <c r="F111" s="16" t="s">
        <v>61</v>
      </c>
      <c r="G111" s="16" t="str">
        <f>IF(TEST_ARTICLE_LOG[[#This Row],[Test Result
(PASS / FAIL/TML)]]&lt;&gt;"REPLACED","N/A", "ENTER THE REPLACED SERIAL NUMBER")</f>
        <v>N/A</v>
      </c>
    </row>
    <row r="112" spans="1:7" x14ac:dyDescent="0.2">
      <c r="A112" s="13" t="s">
        <v>58</v>
      </c>
      <c r="B112" s="14">
        <v>659359830717</v>
      </c>
      <c r="C112" s="14" t="s">
        <v>59</v>
      </c>
      <c r="D112" s="7" t="s">
        <v>60</v>
      </c>
      <c r="E112" s="15">
        <v>2.48</v>
      </c>
      <c r="F112" s="16" t="s">
        <v>61</v>
      </c>
      <c r="G112" s="16" t="str">
        <f>IF(TEST_ARTICLE_LOG[[#This Row],[Test Result
(PASS / FAIL/TML)]]&lt;&gt;"REPLACED","N/A", "ENTER THE REPLACED SERIAL NUMBER")</f>
        <v>N/A</v>
      </c>
    </row>
    <row r="113" spans="1:7" x14ac:dyDescent="0.2">
      <c r="A113" s="13" t="s">
        <v>58</v>
      </c>
      <c r="B113" s="14">
        <v>475655186243</v>
      </c>
      <c r="C113" s="14" t="s">
        <v>59</v>
      </c>
      <c r="D113" s="7" t="s">
        <v>60</v>
      </c>
      <c r="E113" s="15">
        <v>2.6</v>
      </c>
      <c r="F113" s="16" t="s">
        <v>61</v>
      </c>
      <c r="G113" s="16" t="str">
        <f>IF(TEST_ARTICLE_LOG[[#This Row],[Test Result
(PASS / FAIL/TML)]]&lt;&gt;"REPLACED","N/A", "ENTER THE REPLACED SERIAL NUMBER")</f>
        <v>N/A</v>
      </c>
    </row>
    <row r="114" spans="1:7" x14ac:dyDescent="0.2">
      <c r="A114" s="13" t="s">
        <v>58</v>
      </c>
      <c r="B114" s="14">
        <v>437725299641</v>
      </c>
      <c r="C114" s="14" t="s">
        <v>59</v>
      </c>
      <c r="D114" s="7" t="s">
        <v>60</v>
      </c>
      <c r="E114" s="15">
        <v>2.4249999999999998</v>
      </c>
      <c r="F114" s="16" t="s">
        <v>61</v>
      </c>
      <c r="G114" s="16" t="str">
        <f>IF(TEST_ARTICLE_LOG[[#This Row],[Test Result
(PASS / FAIL/TML)]]&lt;&gt;"REPLACED","N/A", "ENTER THE REPLACED SERIAL NUMBER")</f>
        <v>N/A</v>
      </c>
    </row>
    <row r="115" spans="1:7" x14ac:dyDescent="0.2">
      <c r="A115" s="13" t="s">
        <v>58</v>
      </c>
      <c r="B115" s="14">
        <v>511917828029</v>
      </c>
      <c r="C115" s="14" t="s">
        <v>59</v>
      </c>
      <c r="D115" s="7" t="s">
        <v>60</v>
      </c>
      <c r="E115" s="15">
        <v>2.492</v>
      </c>
      <c r="F115" s="16" t="s">
        <v>61</v>
      </c>
      <c r="G115" s="16" t="str">
        <f>IF(TEST_ARTICLE_LOG[[#This Row],[Test Result
(PASS / FAIL/TML)]]&lt;&gt;"REPLACED","N/A", "ENTER THE REPLACED SERIAL NUMBER")</f>
        <v>N/A</v>
      </c>
    </row>
    <row r="116" spans="1:7" x14ac:dyDescent="0.2">
      <c r="A116" s="13" t="s">
        <v>58</v>
      </c>
      <c r="B116" s="14">
        <v>523499826108</v>
      </c>
      <c r="C116" s="14" t="s">
        <v>59</v>
      </c>
      <c r="D116" s="7" t="s">
        <v>60</v>
      </c>
      <c r="E116" s="15">
        <v>2.5950000000000002</v>
      </c>
      <c r="F116" s="16" t="s">
        <v>61</v>
      </c>
      <c r="G116" s="16" t="str">
        <f>IF(TEST_ARTICLE_LOG[[#This Row],[Test Result
(PASS / FAIL/TML)]]&lt;&gt;"REPLACED","N/A", "ENTER THE REPLACED SERIAL NUMBER")</f>
        <v>N/A</v>
      </c>
    </row>
    <row r="117" spans="1:7" x14ac:dyDescent="0.2">
      <c r="A117" s="13" t="s">
        <v>58</v>
      </c>
      <c r="B117" s="14">
        <v>657309003195</v>
      </c>
      <c r="C117" s="14" t="s">
        <v>59</v>
      </c>
      <c r="D117" s="7" t="s">
        <v>60</v>
      </c>
      <c r="E117" s="15">
        <v>2.4780000000000002</v>
      </c>
      <c r="F117" s="16" t="s">
        <v>61</v>
      </c>
      <c r="G117" s="16" t="str">
        <f>IF(TEST_ARTICLE_LOG[[#This Row],[Test Result
(PASS / FAIL/TML)]]&lt;&gt;"REPLACED","N/A", "ENTER THE REPLACED SERIAL NUMBER")</f>
        <v>N/A</v>
      </c>
    </row>
    <row r="118" spans="1:7" x14ac:dyDescent="0.2">
      <c r="A118" s="13" t="s">
        <v>58</v>
      </c>
      <c r="B118" s="14">
        <v>510254373967</v>
      </c>
      <c r="C118" s="14" t="s">
        <v>59</v>
      </c>
      <c r="D118" s="7" t="s">
        <v>60</v>
      </c>
      <c r="E118" s="15">
        <v>2.613</v>
      </c>
      <c r="F118" s="16" t="s">
        <v>61</v>
      </c>
      <c r="G118" s="16" t="str">
        <f>IF(TEST_ARTICLE_LOG[[#This Row],[Test Result
(PASS / FAIL/TML)]]&lt;&gt;"REPLACED","N/A", "ENTER THE REPLACED SERIAL NUMBER")</f>
        <v>N/A</v>
      </c>
    </row>
    <row r="119" spans="1:7" x14ac:dyDescent="0.2">
      <c r="A119" s="13" t="s">
        <v>58</v>
      </c>
      <c r="B119" s="14">
        <v>505720883643</v>
      </c>
      <c r="C119" s="14" t="s">
        <v>59</v>
      </c>
      <c r="D119" s="7" t="s">
        <v>60</v>
      </c>
      <c r="E119" s="15">
        <v>2.4470000000000001</v>
      </c>
      <c r="F119" s="16" t="s">
        <v>61</v>
      </c>
      <c r="G119" s="16" t="str">
        <f>IF(TEST_ARTICLE_LOG[[#This Row],[Test Result
(PASS / FAIL/TML)]]&lt;&gt;"REPLACED","N/A", "ENTER THE REPLACED SERIAL NUMBER")</f>
        <v>N/A</v>
      </c>
    </row>
    <row r="120" spans="1:7" x14ac:dyDescent="0.2">
      <c r="A120" s="13" t="s">
        <v>58</v>
      </c>
      <c r="B120" s="14">
        <v>913239727690</v>
      </c>
      <c r="C120" s="14" t="s">
        <v>59</v>
      </c>
      <c r="D120" s="7" t="s">
        <v>60</v>
      </c>
      <c r="E120" s="15">
        <v>2.6280000000000001</v>
      </c>
      <c r="F120" s="16" t="s">
        <v>61</v>
      </c>
      <c r="G120" s="16" t="str">
        <f>IF(TEST_ARTICLE_LOG[[#This Row],[Test Result
(PASS / FAIL/TML)]]&lt;&gt;"REPLACED","N/A", "ENTER THE REPLACED SERIAL NUMBER")</f>
        <v>N/A</v>
      </c>
    </row>
    <row r="121" spans="1:7" x14ac:dyDescent="0.2">
      <c r="A121" s="13" t="s">
        <v>58</v>
      </c>
      <c r="B121" s="14">
        <v>507540360376</v>
      </c>
      <c r="C121" s="14" t="s">
        <v>59</v>
      </c>
      <c r="D121" s="7" t="s">
        <v>60</v>
      </c>
      <c r="E121" s="15">
        <v>2.524</v>
      </c>
      <c r="F121" s="16" t="s">
        <v>61</v>
      </c>
      <c r="G121" s="16" t="str">
        <f>IF(TEST_ARTICLE_LOG[[#This Row],[Test Result
(PASS / FAIL/TML)]]&lt;&gt;"REPLACED","N/A", "ENTER THE REPLACED SERIAL NUMBER")</f>
        <v>N/A</v>
      </c>
    </row>
    <row r="122" spans="1:7" x14ac:dyDescent="0.2">
      <c r="A122" s="13" t="s">
        <v>58</v>
      </c>
      <c r="B122" s="14">
        <v>479010884023</v>
      </c>
      <c r="C122" s="14" t="s">
        <v>63</v>
      </c>
      <c r="D122" s="7" t="s">
        <v>64</v>
      </c>
      <c r="E122" s="15">
        <v>2.4950000000000001</v>
      </c>
      <c r="F122" s="16" t="s">
        <v>61</v>
      </c>
      <c r="G122" s="16" t="str">
        <f>IF(TEST_ARTICLE_LOG[[#This Row],[Test Result
(PASS / FAIL/TML)]]&lt;&gt;"REPLACED","N/A", "ENTER THE REPLACED SERIAL NUMBER")</f>
        <v>N/A</v>
      </c>
    </row>
    <row r="123" spans="1:7" x14ac:dyDescent="0.2">
      <c r="A123" s="13" t="s">
        <v>58</v>
      </c>
      <c r="B123" s="14">
        <v>435514064320</v>
      </c>
      <c r="C123" s="14" t="s">
        <v>63</v>
      </c>
      <c r="D123" s="7" t="s">
        <v>64</v>
      </c>
      <c r="E123" s="15">
        <v>2.3069999999999999</v>
      </c>
      <c r="F123" s="16" t="s">
        <v>61</v>
      </c>
      <c r="G123" s="16" t="str">
        <f>IF(TEST_ARTICLE_LOG[[#This Row],[Test Result
(PASS / FAIL/TML)]]&lt;&gt;"REPLACED","N/A", "ENTER THE REPLACED SERIAL NUMBER")</f>
        <v>N/A</v>
      </c>
    </row>
    <row r="124" spans="1:7" x14ac:dyDescent="0.2">
      <c r="A124" s="13" t="s">
        <v>58</v>
      </c>
      <c r="B124" s="14">
        <v>483884698550</v>
      </c>
      <c r="C124" s="14" t="s">
        <v>63</v>
      </c>
      <c r="D124" s="7" t="s">
        <v>64</v>
      </c>
      <c r="E124" s="15">
        <v>2.4609999999999999</v>
      </c>
      <c r="F124" s="16" t="s">
        <v>61</v>
      </c>
      <c r="G124" s="16" t="str">
        <f>IF(TEST_ARTICLE_LOG[[#This Row],[Test Result
(PASS / FAIL/TML)]]&lt;&gt;"REPLACED","N/A", "ENTER THE REPLACED SERIAL NUMBER")</f>
        <v>N/A</v>
      </c>
    </row>
    <row r="125" spans="1:7" x14ac:dyDescent="0.2">
      <c r="A125" s="13" t="s">
        <v>58</v>
      </c>
      <c r="B125" s="14">
        <v>450154472520</v>
      </c>
      <c r="C125" s="14" t="s">
        <v>63</v>
      </c>
      <c r="D125" s="7" t="s">
        <v>64</v>
      </c>
      <c r="E125" s="15">
        <v>2.464</v>
      </c>
      <c r="F125" s="16" t="s">
        <v>61</v>
      </c>
      <c r="G125" s="16" t="str">
        <f>IF(TEST_ARTICLE_LOG[[#This Row],[Test Result
(PASS / FAIL/TML)]]&lt;&gt;"REPLACED","N/A", "ENTER THE REPLACED SERIAL NUMBER")</f>
        <v>N/A</v>
      </c>
    </row>
    <row r="126" spans="1:7" x14ac:dyDescent="0.2">
      <c r="A126" s="13" t="s">
        <v>58</v>
      </c>
      <c r="B126" s="14">
        <v>523355021130</v>
      </c>
      <c r="C126" s="14" t="s">
        <v>63</v>
      </c>
      <c r="D126" s="7" t="s">
        <v>64</v>
      </c>
      <c r="E126" s="15">
        <v>2.516</v>
      </c>
      <c r="F126" s="16" t="s">
        <v>61</v>
      </c>
      <c r="G126" s="16" t="str">
        <f>IF(TEST_ARTICLE_LOG[[#This Row],[Test Result
(PASS / FAIL/TML)]]&lt;&gt;"REPLACED","N/A", "ENTER THE REPLACED SERIAL NUMBER")</f>
        <v>N/A</v>
      </c>
    </row>
    <row r="127" spans="1:7" x14ac:dyDescent="0.2">
      <c r="A127" s="13" t="s">
        <v>58</v>
      </c>
      <c r="B127" s="14">
        <v>434959724108</v>
      </c>
      <c r="C127" s="14" t="s">
        <v>63</v>
      </c>
      <c r="D127" s="7" t="s">
        <v>64</v>
      </c>
      <c r="E127" s="15">
        <v>2.4969999999999999</v>
      </c>
      <c r="F127" s="16" t="s">
        <v>61</v>
      </c>
      <c r="G127" s="16" t="str">
        <f>IF(TEST_ARTICLE_LOG[[#This Row],[Test Result
(PASS / FAIL/TML)]]&lt;&gt;"REPLACED","N/A", "ENTER THE REPLACED SERIAL NUMBER")</f>
        <v>N/A</v>
      </c>
    </row>
    <row r="128" spans="1:7" x14ac:dyDescent="0.2">
      <c r="A128" s="13" t="s">
        <v>58</v>
      </c>
      <c r="B128" s="14">
        <v>517831688380</v>
      </c>
      <c r="C128" s="14" t="s">
        <v>63</v>
      </c>
      <c r="D128" s="7" t="s">
        <v>64</v>
      </c>
      <c r="E128" s="15">
        <v>2.5950000000000002</v>
      </c>
      <c r="F128" s="16" t="s">
        <v>61</v>
      </c>
      <c r="G128" s="16" t="str">
        <f>IF(TEST_ARTICLE_LOG[[#This Row],[Test Result
(PASS / FAIL/TML)]]&lt;&gt;"REPLACED","N/A", "ENTER THE REPLACED SERIAL NUMBER")</f>
        <v>N/A</v>
      </c>
    </row>
    <row r="129" spans="1:7" x14ac:dyDescent="0.2">
      <c r="A129" s="13" t="s">
        <v>58</v>
      </c>
      <c r="B129" s="14">
        <v>912338829634</v>
      </c>
      <c r="C129" s="14" t="s">
        <v>63</v>
      </c>
      <c r="D129" s="7" t="s">
        <v>64</v>
      </c>
      <c r="E129" s="15">
        <v>2.5449999999999999</v>
      </c>
      <c r="F129" s="16" t="s">
        <v>61</v>
      </c>
      <c r="G129" s="16" t="str">
        <f>IF(TEST_ARTICLE_LOG[[#This Row],[Test Result
(PASS / FAIL/TML)]]&lt;&gt;"REPLACED","N/A", "ENTER THE REPLACED SERIAL NUMBER")</f>
        <v>N/A</v>
      </c>
    </row>
    <row r="130" spans="1:7" x14ac:dyDescent="0.2">
      <c r="A130" s="13" t="s">
        <v>58</v>
      </c>
      <c r="B130" s="14">
        <v>579923182268</v>
      </c>
      <c r="C130" s="14" t="s">
        <v>63</v>
      </c>
      <c r="D130" s="7" t="s">
        <v>64</v>
      </c>
      <c r="E130" s="15">
        <v>2.4289999999999998</v>
      </c>
      <c r="F130" s="16" t="s">
        <v>61</v>
      </c>
      <c r="G130" s="16" t="str">
        <f>IF(TEST_ARTICLE_LOG[[#This Row],[Test Result
(PASS / FAIL/TML)]]&lt;&gt;"REPLACED","N/A", "ENTER THE REPLACED SERIAL NUMBER")</f>
        <v>N/A</v>
      </c>
    </row>
    <row r="131" spans="1:7" x14ac:dyDescent="0.2">
      <c r="A131" s="13" t="s">
        <v>58</v>
      </c>
      <c r="B131" s="14">
        <v>512404453301</v>
      </c>
      <c r="C131" s="14" t="s">
        <v>63</v>
      </c>
      <c r="D131" s="7" t="s">
        <v>64</v>
      </c>
      <c r="E131" s="15">
        <v>2.407</v>
      </c>
      <c r="F131" s="16" t="s">
        <v>61</v>
      </c>
      <c r="G131" s="16" t="str">
        <f>IF(TEST_ARTICLE_LOG[[#This Row],[Test Result
(PASS / FAIL/TML)]]&lt;&gt;"REPLACED","N/A", "ENTER THE REPLACED SERIAL NUMBER")</f>
        <v>N/A</v>
      </c>
    </row>
    <row r="132" spans="1:7" x14ac:dyDescent="0.2">
      <c r="A132" s="13" t="s">
        <v>58</v>
      </c>
      <c r="B132" s="14">
        <v>484557559222</v>
      </c>
      <c r="C132" s="14" t="s">
        <v>63</v>
      </c>
      <c r="D132" s="7" t="s">
        <v>64</v>
      </c>
      <c r="E132" s="15">
        <v>2.629</v>
      </c>
      <c r="F132" s="16" t="s">
        <v>61</v>
      </c>
      <c r="G132" s="16" t="str">
        <f>IF(TEST_ARTICLE_LOG[[#This Row],[Test Result
(PASS / FAIL/TML)]]&lt;&gt;"REPLACED","N/A", "ENTER THE REPLACED SERIAL NUMBER")</f>
        <v>N/A</v>
      </c>
    </row>
    <row r="133" spans="1:7" x14ac:dyDescent="0.2">
      <c r="A133" s="13" t="s">
        <v>58</v>
      </c>
      <c r="B133" s="14">
        <v>910044715454</v>
      </c>
      <c r="C133" s="14" t="s">
        <v>63</v>
      </c>
      <c r="D133" s="7" t="s">
        <v>64</v>
      </c>
      <c r="E133" s="15">
        <v>2.4209999999999998</v>
      </c>
      <c r="F133" s="16" t="s">
        <v>61</v>
      </c>
      <c r="G133" s="16" t="str">
        <f>IF(TEST_ARTICLE_LOG[[#This Row],[Test Result
(PASS / FAIL/TML)]]&lt;&gt;"REPLACED","N/A", "ENTER THE REPLACED SERIAL NUMBER")</f>
        <v>N/A</v>
      </c>
    </row>
    <row r="134" spans="1:7" x14ac:dyDescent="0.2">
      <c r="A134" s="13" t="s">
        <v>58</v>
      </c>
      <c r="B134" s="14">
        <v>516117188936</v>
      </c>
      <c r="C134" s="14" t="s">
        <v>63</v>
      </c>
      <c r="D134" s="7" t="s">
        <v>64</v>
      </c>
      <c r="E134" s="15">
        <v>2.452</v>
      </c>
      <c r="F134" s="16" t="s">
        <v>61</v>
      </c>
      <c r="G134" s="16" t="str">
        <f>IF(TEST_ARTICLE_LOG[[#This Row],[Test Result
(PASS / FAIL/TML)]]&lt;&gt;"REPLACED","N/A", "ENTER THE REPLACED SERIAL NUMBER")</f>
        <v>N/A</v>
      </c>
    </row>
    <row r="135" spans="1:7" x14ac:dyDescent="0.2">
      <c r="A135" s="13" t="s">
        <v>58</v>
      </c>
      <c r="B135" s="14">
        <v>650923673531</v>
      </c>
      <c r="C135" s="14" t="s">
        <v>63</v>
      </c>
      <c r="D135" s="7" t="s">
        <v>64</v>
      </c>
      <c r="E135" s="15">
        <v>2.4990000000000001</v>
      </c>
      <c r="F135" s="16" t="s">
        <v>61</v>
      </c>
      <c r="G135" s="16" t="str">
        <f>IF(TEST_ARTICLE_LOG[[#This Row],[Test Result
(PASS / FAIL/TML)]]&lt;&gt;"REPLACED","N/A", "ENTER THE REPLACED SERIAL NUMBER")</f>
        <v>N/A</v>
      </c>
    </row>
    <row r="136" spans="1:7" x14ac:dyDescent="0.2">
      <c r="A136" s="13" t="s">
        <v>58</v>
      </c>
      <c r="B136" s="14">
        <v>909121264829</v>
      </c>
      <c r="C136" s="14" t="s">
        <v>63</v>
      </c>
      <c r="D136" s="7" t="s">
        <v>64</v>
      </c>
      <c r="E136" s="15">
        <v>2.3929999999999998</v>
      </c>
      <c r="F136" s="16" t="s">
        <v>61</v>
      </c>
      <c r="G136" s="16" t="str">
        <f>IF(TEST_ARTICLE_LOG[[#This Row],[Test Result
(PASS / FAIL/TML)]]&lt;&gt;"REPLACED","N/A", "ENTER THE REPLACED SERIAL NUMBER")</f>
        <v>N/A</v>
      </c>
    </row>
    <row r="137" spans="1:7" x14ac:dyDescent="0.2">
      <c r="A137" s="13" t="s">
        <v>58</v>
      </c>
      <c r="B137" s="14">
        <v>485674393272</v>
      </c>
      <c r="C137" s="14" t="s">
        <v>63</v>
      </c>
      <c r="D137" s="7" t="s">
        <v>64</v>
      </c>
      <c r="E137" s="15">
        <v>2.2730000000000001</v>
      </c>
      <c r="F137" s="16" t="s">
        <v>61</v>
      </c>
      <c r="G137" s="16" t="str">
        <f>IF(TEST_ARTICLE_LOG[[#This Row],[Test Result
(PASS / FAIL/TML)]]&lt;&gt;"REPLACED","N/A", "ENTER THE REPLACED SERIAL NUMBER")</f>
        <v>N/A</v>
      </c>
    </row>
    <row r="138" spans="1:7" x14ac:dyDescent="0.2">
      <c r="A138" s="13" t="s">
        <v>58</v>
      </c>
      <c r="B138" s="14">
        <v>647858908229</v>
      </c>
      <c r="C138" s="14" t="s">
        <v>63</v>
      </c>
      <c r="D138" s="7" t="s">
        <v>64</v>
      </c>
      <c r="E138" s="15">
        <v>2.3610000000000002</v>
      </c>
      <c r="F138" s="16" t="s">
        <v>61</v>
      </c>
      <c r="G138" s="16" t="str">
        <f>IF(TEST_ARTICLE_LOG[[#This Row],[Test Result
(PASS / FAIL/TML)]]&lt;&gt;"REPLACED","N/A", "ENTER THE REPLACED SERIAL NUMBER")</f>
        <v>N/A</v>
      </c>
    </row>
    <row r="139" spans="1:7" x14ac:dyDescent="0.2">
      <c r="A139" s="13" t="s">
        <v>58</v>
      </c>
      <c r="B139" s="14">
        <v>466656097465</v>
      </c>
      <c r="C139" s="14" t="s">
        <v>63</v>
      </c>
      <c r="D139" s="7" t="s">
        <v>64</v>
      </c>
      <c r="E139" s="15">
        <v>2.4630000000000001</v>
      </c>
      <c r="F139" s="16" t="s">
        <v>61</v>
      </c>
      <c r="G139" s="16" t="str">
        <f>IF(TEST_ARTICLE_LOG[[#This Row],[Test Result
(PASS / FAIL/TML)]]&lt;&gt;"REPLACED","N/A", "ENTER THE REPLACED SERIAL NUMBER")</f>
        <v>N/A</v>
      </c>
    </row>
    <row r="140" spans="1:7" x14ac:dyDescent="0.2">
      <c r="A140" s="13" t="s">
        <v>58</v>
      </c>
      <c r="B140" s="14">
        <v>518105105851</v>
      </c>
      <c r="C140" s="14" t="s">
        <v>63</v>
      </c>
      <c r="D140" s="7" t="s">
        <v>64</v>
      </c>
      <c r="E140" s="15">
        <v>2.569</v>
      </c>
      <c r="F140" s="16" t="s">
        <v>61</v>
      </c>
      <c r="G140" s="16" t="str">
        <f>IF(TEST_ARTICLE_LOG[[#This Row],[Test Result
(PASS / FAIL/TML)]]&lt;&gt;"REPLACED","N/A", "ENTER THE REPLACED SERIAL NUMBER")</f>
        <v>N/A</v>
      </c>
    </row>
    <row r="141" spans="1:7" x14ac:dyDescent="0.2">
      <c r="A141" s="13" t="s">
        <v>58</v>
      </c>
      <c r="B141" s="14">
        <v>463261914956</v>
      </c>
      <c r="C141" s="14" t="s">
        <v>63</v>
      </c>
      <c r="D141" s="7" t="s">
        <v>64</v>
      </c>
      <c r="E141" s="15">
        <v>2.3849999999999998</v>
      </c>
      <c r="F141" s="16" t="s">
        <v>61</v>
      </c>
      <c r="G141" s="16" t="str">
        <f>IF(TEST_ARTICLE_LOG[[#This Row],[Test Result
(PASS / FAIL/TML)]]&lt;&gt;"REPLACED","N/A", "ENTER THE REPLACED SERIAL NUMBER")</f>
        <v>N/A</v>
      </c>
    </row>
    <row r="142" spans="1:7" x14ac:dyDescent="0.2">
      <c r="A142" s="13" t="s">
        <v>58</v>
      </c>
      <c r="B142" s="14">
        <v>910856974156</v>
      </c>
      <c r="C142" s="14" t="s">
        <v>63</v>
      </c>
      <c r="D142" s="7" t="s">
        <v>64</v>
      </c>
      <c r="E142" s="15">
        <v>2.448</v>
      </c>
      <c r="F142" s="16" t="s">
        <v>61</v>
      </c>
      <c r="G142" s="16" t="str">
        <f>IF(TEST_ARTICLE_LOG[[#This Row],[Test Result
(PASS / FAIL/TML)]]&lt;&gt;"REPLACED","N/A", "ENTER THE REPLACED SERIAL NUMBER")</f>
        <v>N/A</v>
      </c>
    </row>
    <row r="143" spans="1:7" x14ac:dyDescent="0.2">
      <c r="A143" s="13" t="s">
        <v>58</v>
      </c>
      <c r="B143" s="14">
        <v>656606594491</v>
      </c>
      <c r="C143" s="14" t="s">
        <v>63</v>
      </c>
      <c r="D143" s="7" t="s">
        <v>64</v>
      </c>
      <c r="E143" s="15">
        <v>2.456</v>
      </c>
      <c r="F143" s="16" t="s">
        <v>61</v>
      </c>
      <c r="G143" s="16" t="str">
        <f>IF(TEST_ARTICLE_LOG[[#This Row],[Test Result
(PASS / FAIL/TML)]]&lt;&gt;"REPLACED","N/A", "ENTER THE REPLACED SERIAL NUMBER")</f>
        <v>N/A</v>
      </c>
    </row>
    <row r="144" spans="1:7" x14ac:dyDescent="0.2">
      <c r="A144" s="13" t="s">
        <v>58</v>
      </c>
      <c r="B144" s="14">
        <v>469966070969</v>
      </c>
      <c r="C144" s="14" t="s">
        <v>63</v>
      </c>
      <c r="D144" s="7" t="s">
        <v>64</v>
      </c>
      <c r="E144" s="15">
        <v>2.4159999999999999</v>
      </c>
      <c r="F144" s="16" t="s">
        <v>61</v>
      </c>
      <c r="G144" s="16" t="str">
        <f>IF(TEST_ARTICLE_LOG[[#This Row],[Test Result
(PASS / FAIL/TML)]]&lt;&gt;"REPLACED","N/A", "ENTER THE REPLACED SERIAL NUMBER")</f>
        <v>N/A</v>
      </c>
    </row>
    <row r="145" spans="1:7" x14ac:dyDescent="0.2">
      <c r="A145" s="13" t="s">
        <v>58</v>
      </c>
      <c r="B145" s="14">
        <v>570281018183</v>
      </c>
      <c r="C145" s="14" t="s">
        <v>63</v>
      </c>
      <c r="D145" s="7" t="s">
        <v>64</v>
      </c>
      <c r="E145" s="15">
        <v>2.54</v>
      </c>
      <c r="F145" s="16" t="s">
        <v>62</v>
      </c>
      <c r="G145" s="16" t="str">
        <f>IF(TEST_ARTICLE_LOG[[#This Row],[Test Result
(PASS / FAIL/TML)]]&lt;&gt;"REPLACED","N/A", "ENTER THE REPLACED SERIAL NUMBER")</f>
        <v>N/A</v>
      </c>
    </row>
    <row r="146" spans="1:7" x14ac:dyDescent="0.2">
      <c r="A146" s="13" t="s">
        <v>58</v>
      </c>
      <c r="B146" s="14">
        <v>526321745079</v>
      </c>
      <c r="C146" s="14" t="s">
        <v>63</v>
      </c>
      <c r="D146" s="7" t="s">
        <v>64</v>
      </c>
      <c r="E146" s="15">
        <v>2.5190000000000001</v>
      </c>
      <c r="F146" s="16" t="s">
        <v>61</v>
      </c>
      <c r="G146" s="16" t="str">
        <f>IF(TEST_ARTICLE_LOG[[#This Row],[Test Result
(PASS / FAIL/TML)]]&lt;&gt;"REPLACED","N/A", "ENTER THE REPLACED SERIAL NUMBER")</f>
        <v>N/A</v>
      </c>
    </row>
    <row r="147" spans="1:7" x14ac:dyDescent="0.2">
      <c r="A147" s="13" t="s">
        <v>58</v>
      </c>
      <c r="B147" s="14">
        <v>459424308913</v>
      </c>
      <c r="C147" s="14" t="s">
        <v>63</v>
      </c>
      <c r="D147" s="7" t="s">
        <v>64</v>
      </c>
      <c r="E147" s="15">
        <v>2.62</v>
      </c>
      <c r="F147" s="16" t="s">
        <v>61</v>
      </c>
      <c r="G147" s="16" t="str">
        <f>IF(TEST_ARTICLE_LOG[[#This Row],[Test Result
(PASS / FAIL/TML)]]&lt;&gt;"REPLACED","N/A", "ENTER THE REPLACED SERIAL NUMBER")</f>
        <v>N/A</v>
      </c>
    </row>
    <row r="148" spans="1:7" x14ac:dyDescent="0.2">
      <c r="A148" s="13" t="s">
        <v>58</v>
      </c>
      <c r="B148" s="14">
        <v>507971900234</v>
      </c>
      <c r="C148" s="14" t="s">
        <v>63</v>
      </c>
      <c r="D148" s="7" t="s">
        <v>64</v>
      </c>
      <c r="E148" s="15">
        <v>2.427</v>
      </c>
      <c r="F148" s="16" t="s">
        <v>61</v>
      </c>
      <c r="G148" s="16" t="str">
        <f>IF(TEST_ARTICLE_LOG[[#This Row],[Test Result
(PASS / FAIL/TML)]]&lt;&gt;"REPLACED","N/A", "ENTER THE REPLACED SERIAL NUMBER")</f>
        <v>N/A</v>
      </c>
    </row>
    <row r="149" spans="1:7" x14ac:dyDescent="0.2">
      <c r="A149" s="13" t="s">
        <v>58</v>
      </c>
      <c r="B149" s="14">
        <v>437496856138</v>
      </c>
      <c r="C149" s="14" t="s">
        <v>63</v>
      </c>
      <c r="D149" s="7" t="s">
        <v>64</v>
      </c>
      <c r="E149" s="15">
        <v>2.5059999999999998</v>
      </c>
      <c r="F149" s="16" t="s">
        <v>61</v>
      </c>
      <c r="G149" s="16" t="str">
        <f>IF(TEST_ARTICLE_LOG[[#This Row],[Test Result
(PASS / FAIL/TML)]]&lt;&gt;"REPLACED","N/A", "ENTER THE REPLACED SERIAL NUMBER")</f>
        <v>N/A</v>
      </c>
    </row>
    <row r="150" spans="1:7" x14ac:dyDescent="0.2">
      <c r="A150" s="13" t="s">
        <v>58</v>
      </c>
      <c r="B150" s="14">
        <v>644490839743</v>
      </c>
      <c r="C150" s="14" t="s">
        <v>63</v>
      </c>
      <c r="D150" s="7" t="s">
        <v>64</v>
      </c>
      <c r="E150" s="15">
        <v>2.5830000000000002</v>
      </c>
      <c r="F150" s="16" t="s">
        <v>61</v>
      </c>
      <c r="G150" s="16" t="str">
        <f>IF(TEST_ARTICLE_LOG[[#This Row],[Test Result
(PASS / FAIL/TML)]]&lt;&gt;"REPLACED","N/A", "ENTER THE REPLACED SERIAL NUMBER")</f>
        <v>N/A</v>
      </c>
    </row>
    <row r="151" spans="1:7" x14ac:dyDescent="0.2">
      <c r="A151" s="13" t="s">
        <v>58</v>
      </c>
      <c r="B151" s="14">
        <v>499543941451</v>
      </c>
      <c r="C151" s="14" t="s">
        <v>63</v>
      </c>
      <c r="D151" s="7" t="s">
        <v>64</v>
      </c>
      <c r="E151" s="15">
        <v>2.488</v>
      </c>
      <c r="F151" s="16" t="s">
        <v>61</v>
      </c>
      <c r="G151" s="16" t="str">
        <f>IF(TEST_ARTICLE_LOG[[#This Row],[Test Result
(PASS / FAIL/TML)]]&lt;&gt;"REPLACED","N/A", "ENTER THE REPLACED SERIAL NUMBER")</f>
        <v>N/A</v>
      </c>
    </row>
    <row r="152" spans="1:7" x14ac:dyDescent="0.2">
      <c r="A152" s="13" t="s">
        <v>58</v>
      </c>
      <c r="B152" s="14">
        <v>912062013624</v>
      </c>
      <c r="C152" s="14" t="s">
        <v>63</v>
      </c>
      <c r="D152" s="7" t="s">
        <v>64</v>
      </c>
      <c r="E152" s="15">
        <v>2.5019999999999998</v>
      </c>
      <c r="F152" s="16" t="s">
        <v>61</v>
      </c>
      <c r="G152" s="16" t="str">
        <f>IF(TEST_ARTICLE_LOG[[#This Row],[Test Result
(PASS / FAIL/TML)]]&lt;&gt;"REPLACED","N/A", "ENTER THE REPLACED SERIAL NUMBER")</f>
        <v>N/A</v>
      </c>
    </row>
    <row r="153" spans="1:7" x14ac:dyDescent="0.2">
      <c r="A153" s="13" t="s">
        <v>58</v>
      </c>
      <c r="B153" s="14">
        <v>581982952114</v>
      </c>
      <c r="C153" s="14" t="s">
        <v>63</v>
      </c>
      <c r="D153" s="7" t="s">
        <v>64</v>
      </c>
      <c r="E153" s="15">
        <v>2.4830000000000001</v>
      </c>
      <c r="F153" s="16" t="s">
        <v>61</v>
      </c>
      <c r="G153" s="16" t="str">
        <f>IF(TEST_ARTICLE_LOG[[#This Row],[Test Result
(PASS / FAIL/TML)]]&lt;&gt;"REPLACED","N/A", "ENTER THE REPLACED SERIAL NUMBER")</f>
        <v>N/A</v>
      </c>
    </row>
    <row r="154" spans="1:7" x14ac:dyDescent="0.2">
      <c r="A154" s="13" t="s">
        <v>58</v>
      </c>
      <c r="B154" s="14">
        <v>450749117876</v>
      </c>
      <c r="C154" s="14" t="s">
        <v>63</v>
      </c>
      <c r="D154" s="7" t="s">
        <v>64</v>
      </c>
      <c r="E154" s="15">
        <v>2.613</v>
      </c>
      <c r="F154" s="16" t="s">
        <v>61</v>
      </c>
      <c r="G154" s="16" t="str">
        <f>IF(TEST_ARTICLE_LOG[[#This Row],[Test Result
(PASS / FAIL/TML)]]&lt;&gt;"REPLACED","N/A", "ENTER THE REPLACED SERIAL NUMBER")</f>
        <v>N/A</v>
      </c>
    </row>
    <row r="155" spans="1:7" x14ac:dyDescent="0.2">
      <c r="A155" s="13" t="s">
        <v>58</v>
      </c>
      <c r="B155" s="14">
        <v>653761205181</v>
      </c>
      <c r="C155" s="14" t="s">
        <v>63</v>
      </c>
      <c r="D155" s="7" t="s">
        <v>64</v>
      </c>
      <c r="E155" s="15">
        <v>2.5920000000000001</v>
      </c>
      <c r="F155" s="16" t="s">
        <v>61</v>
      </c>
      <c r="G155" s="16" t="str">
        <f>IF(TEST_ARTICLE_LOG[[#This Row],[Test Result
(PASS / FAIL/TML)]]&lt;&gt;"REPLACED","N/A", "ENTER THE REPLACED SERIAL NUMBER")</f>
        <v>N/A</v>
      </c>
    </row>
    <row r="156" spans="1:7" x14ac:dyDescent="0.2">
      <c r="A156" s="13" t="s">
        <v>58</v>
      </c>
      <c r="B156" s="14">
        <v>471781984184</v>
      </c>
      <c r="C156" s="14" t="s">
        <v>63</v>
      </c>
      <c r="D156" s="7" t="s">
        <v>64</v>
      </c>
      <c r="E156" s="15">
        <v>2.4649999999999999</v>
      </c>
      <c r="F156" s="16" t="s">
        <v>61</v>
      </c>
      <c r="G156" s="16" t="str">
        <f>IF(TEST_ARTICLE_LOG[[#This Row],[Test Result
(PASS / FAIL/TML)]]&lt;&gt;"REPLACED","N/A", "ENTER THE REPLACED SERIAL NUMBER")</f>
        <v>N/A</v>
      </c>
    </row>
    <row r="157" spans="1:7" x14ac:dyDescent="0.2">
      <c r="A157" s="13" t="s">
        <v>58</v>
      </c>
      <c r="B157" s="14">
        <v>585132294208</v>
      </c>
      <c r="C157" s="14" t="s">
        <v>63</v>
      </c>
      <c r="D157" s="7" t="s">
        <v>64</v>
      </c>
      <c r="E157" s="15">
        <v>2.3969999999999998</v>
      </c>
      <c r="F157" s="16" t="s">
        <v>61</v>
      </c>
      <c r="G157" s="16" t="str">
        <f>IF(TEST_ARTICLE_LOG[[#This Row],[Test Result
(PASS / FAIL/TML)]]&lt;&gt;"REPLACED","N/A", "ENTER THE REPLACED SERIAL NUMBER")</f>
        <v>N/A</v>
      </c>
    </row>
    <row r="158" spans="1:7" x14ac:dyDescent="0.2">
      <c r="A158" s="13" t="s">
        <v>58</v>
      </c>
      <c r="B158" s="14">
        <v>656648158903</v>
      </c>
      <c r="C158" s="14" t="s">
        <v>63</v>
      </c>
      <c r="D158" s="7" t="s">
        <v>64</v>
      </c>
      <c r="E158" s="15">
        <v>2.6160000000000001</v>
      </c>
      <c r="F158" s="16" t="s">
        <v>61</v>
      </c>
      <c r="G158" s="16" t="str">
        <f>IF(TEST_ARTICLE_LOG[[#This Row],[Test Result
(PASS / FAIL/TML)]]&lt;&gt;"REPLACED","N/A", "ENTER THE REPLACED SERIAL NUMBER")</f>
        <v>N/A</v>
      </c>
    </row>
    <row r="159" spans="1:7" x14ac:dyDescent="0.2">
      <c r="A159" s="13" t="s">
        <v>58</v>
      </c>
      <c r="B159" s="14">
        <v>654678590141</v>
      </c>
      <c r="C159" s="14" t="s">
        <v>63</v>
      </c>
      <c r="D159" s="7" t="s">
        <v>64</v>
      </c>
      <c r="E159" s="15">
        <v>2.4609999999999999</v>
      </c>
      <c r="F159" s="16" t="s">
        <v>61</v>
      </c>
      <c r="G159" s="16" t="str">
        <f>IF(TEST_ARTICLE_LOG[[#This Row],[Test Result
(PASS / FAIL/TML)]]&lt;&gt;"REPLACED","N/A", "ENTER THE REPLACED SERIAL NUMBER")</f>
        <v>N/A</v>
      </c>
    </row>
    <row r="160" spans="1:7" x14ac:dyDescent="0.2">
      <c r="A160" s="13" t="s">
        <v>58</v>
      </c>
      <c r="B160" s="14">
        <v>654970007991</v>
      </c>
      <c r="C160" s="14" t="s">
        <v>63</v>
      </c>
      <c r="D160" s="7" t="s">
        <v>64</v>
      </c>
      <c r="E160" s="15">
        <v>2.5529999999999999</v>
      </c>
      <c r="F160" s="16" t="s">
        <v>61</v>
      </c>
      <c r="G160" s="16" t="str">
        <f>IF(TEST_ARTICLE_LOG[[#This Row],[Test Result
(PASS / FAIL/TML)]]&lt;&gt;"REPLACED","N/A", "ENTER THE REPLACED SERIAL NUMBER")</f>
        <v>N/A</v>
      </c>
    </row>
    <row r="161" spans="1:7" x14ac:dyDescent="0.2">
      <c r="A161" s="13" t="s">
        <v>58</v>
      </c>
      <c r="B161" s="14">
        <v>570209750201</v>
      </c>
      <c r="C161" s="14" t="s">
        <v>63</v>
      </c>
      <c r="D161" s="7" t="s">
        <v>64</v>
      </c>
      <c r="E161" s="15">
        <v>2.5310000000000001</v>
      </c>
      <c r="F161" s="16" t="s">
        <v>61</v>
      </c>
      <c r="G161" s="16" t="str">
        <f>IF(TEST_ARTICLE_LOG[[#This Row],[Test Result
(PASS / FAIL/TML)]]&lt;&gt;"REPLACED","N/A", "ENTER THE REPLACED SERIAL NUMBER")</f>
        <v>N/A</v>
      </c>
    </row>
    <row r="162" spans="1:7" x14ac:dyDescent="0.2">
      <c r="A162" s="13" t="s">
        <v>58</v>
      </c>
      <c r="B162" s="14">
        <v>909139976001</v>
      </c>
      <c r="C162" s="14" t="s">
        <v>63</v>
      </c>
      <c r="D162" s="7" t="s">
        <v>64</v>
      </c>
      <c r="E162" s="15">
        <v>2.5110000000000001</v>
      </c>
      <c r="F162" s="16" t="s">
        <v>61</v>
      </c>
      <c r="G162" s="16" t="str">
        <f>IF(TEST_ARTICLE_LOG[[#This Row],[Test Result
(PASS / FAIL/TML)]]&lt;&gt;"REPLACED","N/A", "ENTER THE REPLACED SERIAL NUMBER")</f>
        <v>N/A</v>
      </c>
    </row>
    <row r="163" spans="1:7" x14ac:dyDescent="0.2">
      <c r="A163" s="13" t="s">
        <v>58</v>
      </c>
      <c r="B163" s="14">
        <v>911954169523</v>
      </c>
      <c r="C163" s="14" t="s">
        <v>63</v>
      </c>
      <c r="D163" s="7" t="s">
        <v>64</v>
      </c>
      <c r="E163" s="15">
        <v>2.423</v>
      </c>
      <c r="F163" s="16" t="s">
        <v>61</v>
      </c>
      <c r="G163" s="16" t="str">
        <f>IF(TEST_ARTICLE_LOG[[#This Row],[Test Result
(PASS / FAIL/TML)]]&lt;&gt;"REPLACED","N/A", "ENTER THE REPLACED SERIAL NUMBER")</f>
        <v>N/A</v>
      </c>
    </row>
    <row r="164" spans="1:7" x14ac:dyDescent="0.2">
      <c r="A164" s="13" t="s">
        <v>58</v>
      </c>
      <c r="B164" s="14">
        <v>470740144716</v>
      </c>
      <c r="C164" s="14" t="s">
        <v>63</v>
      </c>
      <c r="D164" s="7" t="s">
        <v>64</v>
      </c>
      <c r="E164" s="15">
        <v>2.4809999999999999</v>
      </c>
      <c r="F164" s="16" t="s">
        <v>61</v>
      </c>
      <c r="G164" s="16" t="str">
        <f>IF(TEST_ARTICLE_LOG[[#This Row],[Test Result
(PASS / FAIL/TML)]]&lt;&gt;"REPLACED","N/A", "ENTER THE REPLACED SERIAL NUMBER")</f>
        <v>N/A</v>
      </c>
    </row>
    <row r="165" spans="1:7" x14ac:dyDescent="0.2">
      <c r="A165" s="13" t="s">
        <v>58</v>
      </c>
      <c r="B165" s="14">
        <v>909766082236</v>
      </c>
      <c r="C165" s="14" t="s">
        <v>63</v>
      </c>
      <c r="D165" s="7" t="s">
        <v>64</v>
      </c>
      <c r="E165" s="15">
        <v>2.4910000000000001</v>
      </c>
      <c r="F165" s="16" t="s">
        <v>61</v>
      </c>
      <c r="G165" s="16" t="str">
        <f>IF(TEST_ARTICLE_LOG[[#This Row],[Test Result
(PASS / FAIL/TML)]]&lt;&gt;"REPLACED","N/A", "ENTER THE REPLACED SERIAL NUMBER")</f>
        <v>N/A</v>
      </c>
    </row>
    <row r="166" spans="1:7" x14ac:dyDescent="0.2">
      <c r="A166" s="13" t="s">
        <v>58</v>
      </c>
      <c r="B166" s="14">
        <v>443515446854</v>
      </c>
      <c r="C166" s="14" t="s">
        <v>63</v>
      </c>
      <c r="D166" s="7" t="s">
        <v>64</v>
      </c>
      <c r="E166" s="15">
        <v>2.5379999999999998</v>
      </c>
      <c r="F166" s="16" t="s">
        <v>61</v>
      </c>
      <c r="G166" s="16" t="str">
        <f>IF(TEST_ARTICLE_LOG[[#This Row],[Test Result
(PASS / FAIL/TML)]]&lt;&gt;"REPLACED","N/A", "ENTER THE REPLACED SERIAL NUMBER")</f>
        <v>N/A</v>
      </c>
    </row>
    <row r="167" spans="1:7" x14ac:dyDescent="0.2">
      <c r="A167" s="13" t="s">
        <v>58</v>
      </c>
      <c r="B167" s="14">
        <v>470151714749</v>
      </c>
      <c r="C167" s="14" t="s">
        <v>63</v>
      </c>
      <c r="D167" s="7" t="s">
        <v>64</v>
      </c>
      <c r="E167" s="15">
        <v>2.5819999999999999</v>
      </c>
      <c r="F167" s="16" t="s">
        <v>61</v>
      </c>
      <c r="G167" s="16" t="str">
        <f>IF(TEST_ARTICLE_LOG[[#This Row],[Test Result
(PASS / FAIL/TML)]]&lt;&gt;"REPLACED","N/A", "ENTER THE REPLACED SERIAL NUMBER")</f>
        <v>N/A</v>
      </c>
    </row>
    <row r="168" spans="1:7" x14ac:dyDescent="0.2">
      <c r="A168" s="13" t="s">
        <v>58</v>
      </c>
      <c r="B168" s="14">
        <v>462284832699</v>
      </c>
      <c r="C168" s="14" t="s">
        <v>63</v>
      </c>
      <c r="D168" s="7" t="s">
        <v>64</v>
      </c>
      <c r="E168" s="15">
        <v>2.5150000000000001</v>
      </c>
      <c r="F168" s="16" t="s">
        <v>61</v>
      </c>
      <c r="G168" s="16" t="str">
        <f>IF(TEST_ARTICLE_LOG[[#This Row],[Test Result
(PASS / FAIL/TML)]]&lt;&gt;"REPLACED","N/A", "ENTER THE REPLACED SERIAL NUMBER")</f>
        <v>N/A</v>
      </c>
    </row>
    <row r="169" spans="1:7" x14ac:dyDescent="0.2">
      <c r="A169" s="13" t="s">
        <v>58</v>
      </c>
      <c r="B169" s="14">
        <v>502805865664</v>
      </c>
      <c r="C169" s="14" t="s">
        <v>63</v>
      </c>
      <c r="D169" s="7" t="s">
        <v>64</v>
      </c>
      <c r="E169" s="15">
        <v>2.5590000000000002</v>
      </c>
      <c r="F169" s="16" t="s">
        <v>61</v>
      </c>
      <c r="G169" s="16" t="str">
        <f>IF(TEST_ARTICLE_LOG[[#This Row],[Test Result
(PASS / FAIL/TML)]]&lt;&gt;"REPLACED","N/A", "ENTER THE REPLACED SERIAL NUMBER")</f>
        <v>N/A</v>
      </c>
    </row>
    <row r="170" spans="1:7" x14ac:dyDescent="0.2">
      <c r="A170" s="13" t="s">
        <v>58</v>
      </c>
      <c r="B170" s="14">
        <v>519061555643</v>
      </c>
      <c r="C170" s="14" t="s">
        <v>63</v>
      </c>
      <c r="D170" s="7" t="s">
        <v>64</v>
      </c>
      <c r="E170" s="15">
        <v>2.3940000000000001</v>
      </c>
      <c r="F170" s="16" t="s">
        <v>61</v>
      </c>
      <c r="G170" s="16" t="str">
        <f>IF(TEST_ARTICLE_LOG[[#This Row],[Test Result
(PASS / FAIL/TML)]]&lt;&gt;"REPLACED","N/A", "ENTER THE REPLACED SERIAL NUMBER")</f>
        <v>N/A</v>
      </c>
    </row>
    <row r="171" spans="1:7" x14ac:dyDescent="0.2">
      <c r="A171" s="13" t="s">
        <v>58</v>
      </c>
      <c r="B171" s="14">
        <v>557606587581</v>
      </c>
      <c r="C171" s="14" t="s">
        <v>63</v>
      </c>
      <c r="D171" s="7" t="s">
        <v>64</v>
      </c>
      <c r="E171" s="15">
        <v>2.5099999999999998</v>
      </c>
      <c r="F171" s="16" t="s">
        <v>61</v>
      </c>
      <c r="G171" s="16" t="str">
        <f>IF(TEST_ARTICLE_LOG[[#This Row],[Test Result
(PASS / FAIL/TML)]]&lt;&gt;"REPLACED","N/A", "ENTER THE REPLACED SERIAL NUMBER")</f>
        <v>N/A</v>
      </c>
    </row>
    <row r="172" spans="1:7" x14ac:dyDescent="0.2">
      <c r="A172" s="13" t="s">
        <v>58</v>
      </c>
      <c r="B172" s="14">
        <v>461947184457</v>
      </c>
      <c r="C172" s="14" t="s">
        <v>63</v>
      </c>
      <c r="D172" s="7" t="s">
        <v>64</v>
      </c>
      <c r="E172" s="15">
        <v>2.58</v>
      </c>
      <c r="F172" s="16" t="s">
        <v>61</v>
      </c>
      <c r="G172" s="16" t="str">
        <f>IF(TEST_ARTICLE_LOG[[#This Row],[Test Result
(PASS / FAIL/TML)]]&lt;&gt;"REPLACED","N/A", "ENTER THE REPLACED SERIAL NUMBER")</f>
        <v>N/A</v>
      </c>
    </row>
    <row r="173" spans="1:7" x14ac:dyDescent="0.2">
      <c r="A173" s="13" t="s">
        <v>58</v>
      </c>
      <c r="B173" s="14">
        <v>523326185280</v>
      </c>
      <c r="C173" s="14" t="s">
        <v>63</v>
      </c>
      <c r="D173" s="7" t="s">
        <v>64</v>
      </c>
      <c r="E173" s="15">
        <v>2.484</v>
      </c>
      <c r="F173" s="16" t="s">
        <v>61</v>
      </c>
      <c r="G173" s="16" t="str">
        <f>IF(TEST_ARTICLE_LOG[[#This Row],[Test Result
(PASS / FAIL/TML)]]&lt;&gt;"REPLACED","N/A", "ENTER THE REPLACED SERIAL NUMBER")</f>
        <v>N/A</v>
      </c>
    </row>
    <row r="174" spans="1:7" x14ac:dyDescent="0.2">
      <c r="A174" s="13" t="s">
        <v>58</v>
      </c>
      <c r="B174" s="14">
        <v>433673915827</v>
      </c>
      <c r="C174" s="14" t="s">
        <v>63</v>
      </c>
      <c r="D174" s="7" t="s">
        <v>64</v>
      </c>
      <c r="E174" s="15">
        <v>2.5750000000000002</v>
      </c>
      <c r="F174" s="16" t="s">
        <v>62</v>
      </c>
      <c r="G174" s="16" t="str">
        <f>IF(TEST_ARTICLE_LOG[[#This Row],[Test Result
(PASS / FAIL/TML)]]&lt;&gt;"REPLACED","N/A", "ENTER THE REPLACED SERIAL NUMBER")</f>
        <v>N/A</v>
      </c>
    </row>
    <row r="175" spans="1:7" x14ac:dyDescent="0.2">
      <c r="A175" s="13" t="s">
        <v>58</v>
      </c>
      <c r="B175" s="14">
        <v>474128196800</v>
      </c>
      <c r="C175" s="14" t="s">
        <v>63</v>
      </c>
      <c r="D175" s="7" t="s">
        <v>64</v>
      </c>
      <c r="E175" s="15">
        <v>2.5649999999999999</v>
      </c>
      <c r="F175" s="16" t="s">
        <v>61</v>
      </c>
      <c r="G175" s="16" t="str">
        <f>IF(TEST_ARTICLE_LOG[[#This Row],[Test Result
(PASS / FAIL/TML)]]&lt;&gt;"REPLACED","N/A", "ENTER THE REPLACED SERIAL NUMBER")</f>
        <v>N/A</v>
      </c>
    </row>
    <row r="176" spans="1:7" x14ac:dyDescent="0.2">
      <c r="A176" s="13" t="s">
        <v>58</v>
      </c>
      <c r="B176" s="14">
        <v>436135314099</v>
      </c>
      <c r="C176" s="14" t="s">
        <v>63</v>
      </c>
      <c r="D176" s="7" t="s">
        <v>64</v>
      </c>
      <c r="E176" s="15">
        <v>2.5720000000000001</v>
      </c>
      <c r="F176" s="16" t="s">
        <v>61</v>
      </c>
      <c r="G176" s="16" t="str">
        <f>IF(TEST_ARTICLE_LOG[[#This Row],[Test Result
(PASS / FAIL/TML)]]&lt;&gt;"REPLACED","N/A", "ENTER THE REPLACED SERIAL NUMBER")</f>
        <v>N/A</v>
      </c>
    </row>
    <row r="177" spans="1:7" x14ac:dyDescent="0.2">
      <c r="A177" s="13" t="s">
        <v>58</v>
      </c>
      <c r="B177" s="14">
        <v>657835503432</v>
      </c>
      <c r="C177" s="14" t="s">
        <v>63</v>
      </c>
      <c r="D177" s="7" t="s">
        <v>64</v>
      </c>
      <c r="E177" s="15">
        <v>2.5950000000000002</v>
      </c>
      <c r="F177" s="16" t="s">
        <v>61</v>
      </c>
      <c r="G177" s="16" t="str">
        <f>IF(TEST_ARTICLE_LOG[[#This Row],[Test Result
(PASS / FAIL/TML)]]&lt;&gt;"REPLACED","N/A", "ENTER THE REPLACED SERIAL NUMBER")</f>
        <v>N/A</v>
      </c>
    </row>
    <row r="178" spans="1:7" x14ac:dyDescent="0.2">
      <c r="A178" s="13" t="s">
        <v>58</v>
      </c>
      <c r="B178" s="14">
        <v>460350611788</v>
      </c>
      <c r="C178" s="14" t="s">
        <v>63</v>
      </c>
      <c r="D178" s="7" t="s">
        <v>64</v>
      </c>
      <c r="E178" s="15">
        <v>2.5249999999999999</v>
      </c>
      <c r="F178" s="16" t="s">
        <v>61</v>
      </c>
      <c r="G178" s="16" t="str">
        <f>IF(TEST_ARTICLE_LOG[[#This Row],[Test Result
(PASS / FAIL/TML)]]&lt;&gt;"REPLACED","N/A", "ENTER THE REPLACED SERIAL NUMBER")</f>
        <v>N/A</v>
      </c>
    </row>
    <row r="179" spans="1:7" x14ac:dyDescent="0.2">
      <c r="A179" s="13" t="s">
        <v>58</v>
      </c>
      <c r="B179" s="14">
        <v>554860075593</v>
      </c>
      <c r="C179" s="14" t="s">
        <v>63</v>
      </c>
      <c r="D179" s="7" t="s">
        <v>64</v>
      </c>
      <c r="E179" s="15">
        <v>2.597</v>
      </c>
      <c r="F179" s="16" t="s">
        <v>61</v>
      </c>
      <c r="G179" s="16" t="str">
        <f>IF(TEST_ARTICLE_LOG[[#This Row],[Test Result
(PASS / FAIL/TML)]]&lt;&gt;"REPLACED","N/A", "ENTER THE REPLACED SERIAL NUMBER")</f>
        <v>N/A</v>
      </c>
    </row>
    <row r="180" spans="1:7" x14ac:dyDescent="0.2">
      <c r="A180" s="13" t="s">
        <v>58</v>
      </c>
      <c r="B180" s="14">
        <v>506319163456</v>
      </c>
      <c r="C180" s="14" t="s">
        <v>63</v>
      </c>
      <c r="D180" s="7" t="s">
        <v>64</v>
      </c>
      <c r="E180" s="15">
        <v>2.573</v>
      </c>
      <c r="F180" s="16" t="s">
        <v>61</v>
      </c>
      <c r="G180" s="16" t="str">
        <f>IF(TEST_ARTICLE_LOG[[#This Row],[Test Result
(PASS / FAIL/TML)]]&lt;&gt;"REPLACED","N/A", "ENTER THE REPLACED SERIAL NUMBER")</f>
        <v>N/A</v>
      </c>
    </row>
    <row r="181" spans="1:7" x14ac:dyDescent="0.2">
      <c r="A181" s="13" t="s">
        <v>58</v>
      </c>
      <c r="B181" s="14">
        <v>509792427957</v>
      </c>
      <c r="C181" s="14" t="s">
        <v>63</v>
      </c>
      <c r="D181" s="7" t="s">
        <v>64</v>
      </c>
      <c r="E181" s="15">
        <v>2.5579999999999998</v>
      </c>
      <c r="F181" s="16" t="s">
        <v>61</v>
      </c>
      <c r="G181" s="16" t="str">
        <f>IF(TEST_ARTICLE_LOG[[#This Row],[Test Result
(PASS / FAIL/TML)]]&lt;&gt;"REPLACED","N/A", "ENTER THE REPLACED SERIAL NUMBER")</f>
        <v>N/A</v>
      </c>
    </row>
    <row r="182" spans="1:7" x14ac:dyDescent="0.2">
      <c r="A182" s="13" t="s">
        <v>58</v>
      </c>
      <c r="B182" s="14">
        <v>485632222393</v>
      </c>
      <c r="C182" s="14" t="s">
        <v>63</v>
      </c>
      <c r="D182" s="7" t="s">
        <v>64</v>
      </c>
      <c r="E182" s="15">
        <v>2.6459999999999999</v>
      </c>
      <c r="F182" s="16" t="s">
        <v>61</v>
      </c>
      <c r="G182" s="16" t="str">
        <f>IF(TEST_ARTICLE_LOG[[#This Row],[Test Result
(PASS / FAIL/TML)]]&lt;&gt;"REPLACED","N/A", "ENTER THE REPLACED SERIAL NUMBER")</f>
        <v>N/A</v>
      </c>
    </row>
    <row r="183" spans="1:7" x14ac:dyDescent="0.2">
      <c r="A183" s="13" t="s">
        <v>58</v>
      </c>
      <c r="B183" s="14">
        <v>657147655091</v>
      </c>
      <c r="C183" s="14" t="s">
        <v>63</v>
      </c>
      <c r="D183" s="7" t="s">
        <v>64</v>
      </c>
      <c r="E183" s="15">
        <v>2.5459999999999998</v>
      </c>
      <c r="F183" s="16" t="s">
        <v>61</v>
      </c>
      <c r="G183" s="16" t="str">
        <f>IF(TEST_ARTICLE_LOG[[#This Row],[Test Result
(PASS / FAIL/TML)]]&lt;&gt;"REPLACED","N/A", "ENTER THE REPLACED SERIAL NUMBER")</f>
        <v>N/A</v>
      </c>
    </row>
    <row r="184" spans="1:7" x14ac:dyDescent="0.2">
      <c r="A184" s="13" t="s">
        <v>58</v>
      </c>
      <c r="B184" s="14">
        <v>457987989581</v>
      </c>
      <c r="C184" s="14" t="s">
        <v>63</v>
      </c>
      <c r="D184" s="7" t="s">
        <v>64</v>
      </c>
      <c r="E184" s="15">
        <v>2.2549999999999999</v>
      </c>
      <c r="F184" s="16" t="s">
        <v>61</v>
      </c>
      <c r="G184" s="16" t="str">
        <f>IF(TEST_ARTICLE_LOG[[#This Row],[Test Result
(PASS / FAIL/TML)]]&lt;&gt;"REPLACED","N/A", "ENTER THE REPLACED SERIAL NUMBER")</f>
        <v>N/A</v>
      </c>
    </row>
    <row r="185" spans="1:7" x14ac:dyDescent="0.2">
      <c r="A185" s="13" t="s">
        <v>58</v>
      </c>
      <c r="B185" s="14">
        <v>514405103436</v>
      </c>
      <c r="C185" s="14" t="s">
        <v>63</v>
      </c>
      <c r="D185" s="7" t="s">
        <v>64</v>
      </c>
      <c r="E185" s="15">
        <v>2.528</v>
      </c>
      <c r="F185" s="16" t="s">
        <v>61</v>
      </c>
      <c r="G185" s="16" t="str">
        <f>IF(TEST_ARTICLE_LOG[[#This Row],[Test Result
(PASS / FAIL/TML)]]&lt;&gt;"REPLACED","N/A", "ENTER THE REPLACED SERIAL NUMBER")</f>
        <v>N/A</v>
      </c>
    </row>
    <row r="186" spans="1:7" x14ac:dyDescent="0.2">
      <c r="A186" s="13" t="s">
        <v>58</v>
      </c>
      <c r="B186" s="14">
        <v>554789626432</v>
      </c>
      <c r="C186" s="14" t="s">
        <v>63</v>
      </c>
      <c r="D186" s="7" t="s">
        <v>64</v>
      </c>
      <c r="E186" s="15">
        <v>2.4140000000000001</v>
      </c>
      <c r="F186" s="16" t="s">
        <v>61</v>
      </c>
      <c r="G186" s="16" t="str">
        <f>IF(TEST_ARTICLE_LOG[[#This Row],[Test Result
(PASS / FAIL/TML)]]&lt;&gt;"REPLACED","N/A", "ENTER THE REPLACED SERIAL NUMBER")</f>
        <v>N/A</v>
      </c>
    </row>
    <row r="187" spans="1:7" x14ac:dyDescent="0.2">
      <c r="A187" s="13" t="s">
        <v>58</v>
      </c>
      <c r="B187" s="14">
        <v>651192634545</v>
      </c>
      <c r="C187" s="14" t="s">
        <v>63</v>
      </c>
      <c r="D187" s="7" t="s">
        <v>64</v>
      </c>
      <c r="E187" s="15">
        <v>2.4329999999999998</v>
      </c>
      <c r="F187" s="16" t="s">
        <v>61</v>
      </c>
      <c r="G187" s="16" t="str">
        <f>IF(TEST_ARTICLE_LOG[[#This Row],[Test Result
(PASS / FAIL/TML)]]&lt;&gt;"REPLACED","N/A", "ENTER THE REPLACED SERIAL NUMBER")</f>
        <v>N/A</v>
      </c>
    </row>
    <row r="188" spans="1:7" x14ac:dyDescent="0.2">
      <c r="A188" s="13" t="s">
        <v>58</v>
      </c>
      <c r="B188" s="14">
        <v>658448161204</v>
      </c>
      <c r="C188" s="14" t="s">
        <v>63</v>
      </c>
      <c r="D188" s="7" t="s">
        <v>64</v>
      </c>
      <c r="E188" s="15">
        <v>2.512</v>
      </c>
      <c r="F188" s="16" t="s">
        <v>61</v>
      </c>
      <c r="G188" s="16" t="str">
        <f>IF(TEST_ARTICLE_LOG[[#This Row],[Test Result
(PASS / FAIL/TML)]]&lt;&gt;"REPLACED","N/A", "ENTER THE REPLACED SERIAL NUMBER")</f>
        <v>N/A</v>
      </c>
    </row>
    <row r="189" spans="1:7" x14ac:dyDescent="0.2">
      <c r="A189" s="13" t="s">
        <v>58</v>
      </c>
      <c r="B189" s="14">
        <v>438006750140</v>
      </c>
      <c r="C189" s="14" t="s">
        <v>63</v>
      </c>
      <c r="D189" s="7" t="s">
        <v>64</v>
      </c>
      <c r="E189" s="15">
        <v>2.4940000000000002</v>
      </c>
      <c r="F189" s="16" t="s">
        <v>61</v>
      </c>
      <c r="G189" s="16" t="str">
        <f>IF(TEST_ARTICLE_LOG[[#This Row],[Test Result
(PASS / FAIL/TML)]]&lt;&gt;"REPLACED","N/A", "ENTER THE REPLACED SERIAL NUMBER")</f>
        <v>N/A</v>
      </c>
    </row>
    <row r="190" spans="1:7" x14ac:dyDescent="0.2">
      <c r="A190" s="13" t="s">
        <v>58</v>
      </c>
      <c r="B190" s="14">
        <v>440621489855</v>
      </c>
      <c r="C190" s="14" t="s">
        <v>63</v>
      </c>
      <c r="D190" s="7" t="s">
        <v>64</v>
      </c>
      <c r="E190" s="15">
        <v>2.569</v>
      </c>
      <c r="F190" s="16" t="s">
        <v>61</v>
      </c>
      <c r="G190" s="16" t="str">
        <f>IF(TEST_ARTICLE_LOG[[#This Row],[Test Result
(PASS / FAIL/TML)]]&lt;&gt;"REPLACED","N/A", "ENTER THE REPLACED SERIAL NUMBER")</f>
        <v>N/A</v>
      </c>
    </row>
    <row r="191" spans="1:7" x14ac:dyDescent="0.2">
      <c r="A191" s="13" t="s">
        <v>58</v>
      </c>
      <c r="B191" s="14">
        <v>437337878458</v>
      </c>
      <c r="C191" s="14" t="s">
        <v>63</v>
      </c>
      <c r="D191" s="7" t="s">
        <v>64</v>
      </c>
      <c r="E191" s="15">
        <v>2.5830000000000002</v>
      </c>
      <c r="F191" s="16" t="s">
        <v>61</v>
      </c>
      <c r="G191" s="16" t="str">
        <f>IF(TEST_ARTICLE_LOG[[#This Row],[Test Result
(PASS / FAIL/TML)]]&lt;&gt;"REPLACED","N/A", "ENTER THE REPLACED SERIAL NUMBER")</f>
        <v>N/A</v>
      </c>
    </row>
    <row r="192" spans="1:7" x14ac:dyDescent="0.2">
      <c r="A192" s="13" t="s">
        <v>58</v>
      </c>
      <c r="B192" s="14">
        <v>500601023411</v>
      </c>
      <c r="C192" s="14" t="s">
        <v>63</v>
      </c>
      <c r="D192" s="7" t="s">
        <v>64</v>
      </c>
      <c r="E192" s="15">
        <v>2.5760000000000001</v>
      </c>
      <c r="F192" s="16" t="s">
        <v>61</v>
      </c>
      <c r="G192" s="16" t="str">
        <f>IF(TEST_ARTICLE_LOG[[#This Row],[Test Result
(PASS / FAIL/TML)]]&lt;&gt;"REPLACED","N/A", "ENTER THE REPLACED SERIAL NUMBER")</f>
        <v>N/A</v>
      </c>
    </row>
    <row r="193" spans="1:7" x14ac:dyDescent="0.2">
      <c r="A193" s="13" t="s">
        <v>58</v>
      </c>
      <c r="B193" s="14">
        <v>461603547314</v>
      </c>
      <c r="C193" s="14" t="s">
        <v>63</v>
      </c>
      <c r="D193" s="7" t="s">
        <v>64</v>
      </c>
      <c r="E193" s="15">
        <v>2.5009999999999999</v>
      </c>
      <c r="F193" s="16" t="s">
        <v>61</v>
      </c>
      <c r="G193" s="16" t="str">
        <f>IF(TEST_ARTICLE_LOG[[#This Row],[Test Result
(PASS / FAIL/TML)]]&lt;&gt;"REPLACED","N/A", "ENTER THE REPLACED SERIAL NUMBER")</f>
        <v>N/A</v>
      </c>
    </row>
    <row r="194" spans="1:7" x14ac:dyDescent="0.2">
      <c r="A194" s="13" t="s">
        <v>58</v>
      </c>
      <c r="B194" s="14">
        <v>486495389881</v>
      </c>
      <c r="C194" s="14" t="s">
        <v>63</v>
      </c>
      <c r="D194" s="7" t="s">
        <v>64</v>
      </c>
      <c r="E194" s="15">
        <v>2.5289999999999999</v>
      </c>
      <c r="F194" s="16" t="s">
        <v>61</v>
      </c>
      <c r="G194" s="16" t="str">
        <f>IF(TEST_ARTICLE_LOG[[#This Row],[Test Result
(PASS / FAIL/TML)]]&lt;&gt;"REPLACED","N/A", "ENTER THE REPLACED SERIAL NUMBER")</f>
        <v>N/A</v>
      </c>
    </row>
    <row r="195" spans="1:7" x14ac:dyDescent="0.2">
      <c r="A195" s="13" t="s">
        <v>58</v>
      </c>
      <c r="B195" s="14">
        <v>658203284045</v>
      </c>
      <c r="C195" s="14" t="s">
        <v>63</v>
      </c>
      <c r="D195" s="7" t="s">
        <v>64</v>
      </c>
      <c r="E195" s="15">
        <v>2.4769999999999999</v>
      </c>
      <c r="F195" s="16" t="s">
        <v>61</v>
      </c>
      <c r="G195" s="16" t="str">
        <f>IF(TEST_ARTICLE_LOG[[#This Row],[Test Result
(PASS / FAIL/TML)]]&lt;&gt;"REPLACED","N/A", "ENTER THE REPLACED SERIAL NUMBER")</f>
        <v>N/A</v>
      </c>
    </row>
    <row r="196" spans="1:7" x14ac:dyDescent="0.2">
      <c r="A196" s="13" t="s">
        <v>58</v>
      </c>
      <c r="B196" s="14">
        <v>646005000256</v>
      </c>
      <c r="C196" s="14" t="s">
        <v>63</v>
      </c>
      <c r="D196" s="7" t="s">
        <v>64</v>
      </c>
      <c r="E196" s="15">
        <v>2.5649999999999999</v>
      </c>
      <c r="F196" s="16" t="s">
        <v>61</v>
      </c>
      <c r="G196" s="16" t="str">
        <f>IF(TEST_ARTICLE_LOG[[#This Row],[Test Result
(PASS / FAIL/TML)]]&lt;&gt;"REPLACED","N/A", "ENTER THE REPLACED SERIAL NUMBER")</f>
        <v>N/A</v>
      </c>
    </row>
    <row r="197" spans="1:7" x14ac:dyDescent="0.2">
      <c r="A197" s="13" t="s">
        <v>58</v>
      </c>
      <c r="B197" s="14">
        <v>581334872641</v>
      </c>
      <c r="C197" s="14" t="s">
        <v>63</v>
      </c>
      <c r="D197" s="7" t="s">
        <v>64</v>
      </c>
      <c r="E197" s="15">
        <v>2.4460000000000002</v>
      </c>
      <c r="F197" s="16" t="s">
        <v>61</v>
      </c>
      <c r="G197" s="16" t="str">
        <f>IF(TEST_ARTICLE_LOG[[#This Row],[Test Result
(PASS / FAIL/TML)]]&lt;&gt;"REPLACED","N/A", "ENTER THE REPLACED SERIAL NUMBER")</f>
        <v>N/A</v>
      </c>
    </row>
    <row r="198" spans="1:7" x14ac:dyDescent="0.2">
      <c r="A198" s="13" t="s">
        <v>58</v>
      </c>
      <c r="B198" s="14">
        <v>439868997188</v>
      </c>
      <c r="C198" s="14" t="s">
        <v>63</v>
      </c>
      <c r="D198" s="7" t="s">
        <v>64</v>
      </c>
      <c r="E198" s="15">
        <v>2.569</v>
      </c>
      <c r="F198" s="16" t="s">
        <v>61</v>
      </c>
      <c r="G198" s="16" t="str">
        <f>IF(TEST_ARTICLE_LOG[[#This Row],[Test Result
(PASS / FAIL/TML)]]&lt;&gt;"REPLACED","N/A", "ENTER THE REPLACED SERIAL NUMBER")</f>
        <v>N/A</v>
      </c>
    </row>
    <row r="199" spans="1:7" x14ac:dyDescent="0.2">
      <c r="A199" s="13" t="s">
        <v>58</v>
      </c>
      <c r="B199" s="14">
        <v>518705780035</v>
      </c>
      <c r="C199" s="14" t="s">
        <v>63</v>
      </c>
      <c r="D199" s="7" t="s">
        <v>64</v>
      </c>
      <c r="E199" s="15">
        <v>2.5249999999999999</v>
      </c>
      <c r="F199" s="16" t="s">
        <v>61</v>
      </c>
      <c r="G199" s="16" t="str">
        <f>IF(TEST_ARTICLE_LOG[[#This Row],[Test Result
(PASS / FAIL/TML)]]&lt;&gt;"REPLACED","N/A", "ENTER THE REPLACED SERIAL NUMBER")</f>
        <v>N/A</v>
      </c>
    </row>
    <row r="200" spans="1:7" x14ac:dyDescent="0.2">
      <c r="A200" s="13" t="s">
        <v>58</v>
      </c>
      <c r="B200" s="14">
        <v>526045444285</v>
      </c>
      <c r="C200" s="14" t="s">
        <v>63</v>
      </c>
      <c r="D200" s="7" t="s">
        <v>64</v>
      </c>
      <c r="E200" s="15">
        <v>2.5609999999999999</v>
      </c>
      <c r="F200" s="16" t="s">
        <v>61</v>
      </c>
      <c r="G200" s="16" t="str">
        <f>IF(TEST_ARTICLE_LOG[[#This Row],[Test Result
(PASS / FAIL/TML)]]&lt;&gt;"REPLACED","N/A", "ENTER THE REPLACED SERIAL NUMBER")</f>
        <v>N/A</v>
      </c>
    </row>
    <row r="201" spans="1:7" x14ac:dyDescent="0.2">
      <c r="A201" s="13" t="s">
        <v>58</v>
      </c>
      <c r="B201" s="14">
        <v>466390011456</v>
      </c>
      <c r="C201" s="14" t="s">
        <v>63</v>
      </c>
      <c r="D201" s="7" t="s">
        <v>64</v>
      </c>
      <c r="E201" s="15">
        <v>2.5619999999999998</v>
      </c>
      <c r="F201" s="16" t="s">
        <v>61</v>
      </c>
      <c r="G201" s="16" t="str">
        <f>IF(TEST_ARTICLE_LOG[[#This Row],[Test Result
(PASS / FAIL/TML)]]&lt;&gt;"REPLACED","N/A", "ENTER THE REPLACED SERIAL NUMBER")</f>
        <v>N/A</v>
      </c>
    </row>
    <row r="202" spans="1:7" x14ac:dyDescent="0.2">
      <c r="A202" s="13" t="s">
        <v>58</v>
      </c>
      <c r="B202" s="14">
        <v>910556955835</v>
      </c>
      <c r="C202" s="14" t="s">
        <v>63</v>
      </c>
      <c r="D202" s="7" t="s">
        <v>64</v>
      </c>
      <c r="E202" s="15">
        <v>2.5150000000000001</v>
      </c>
      <c r="F202" s="16" t="s">
        <v>61</v>
      </c>
      <c r="G202" s="16" t="str">
        <f>IF(TEST_ARTICLE_LOG[[#This Row],[Test Result
(PASS / FAIL/TML)]]&lt;&gt;"REPLACED","N/A", "ENTER THE REPLACED SERIAL NUMBER")</f>
        <v>N/A</v>
      </c>
    </row>
    <row r="203" spans="1:7" x14ac:dyDescent="0.2">
      <c r="A203" s="13" t="s">
        <v>58</v>
      </c>
      <c r="B203" s="14">
        <v>553786822976</v>
      </c>
      <c r="C203" s="14" t="s">
        <v>63</v>
      </c>
      <c r="D203" s="7" t="s">
        <v>64</v>
      </c>
      <c r="E203" s="15">
        <v>2.407</v>
      </c>
      <c r="F203" s="16" t="s">
        <v>61</v>
      </c>
      <c r="G203" s="16" t="str">
        <f>IF(TEST_ARTICLE_LOG[[#This Row],[Test Result
(PASS / FAIL/TML)]]&lt;&gt;"REPLACED","N/A", "ENTER THE REPLACED SERIAL NUMBER")</f>
        <v>N/A</v>
      </c>
    </row>
    <row r="204" spans="1:7" x14ac:dyDescent="0.2">
      <c r="A204" s="13" t="s">
        <v>58</v>
      </c>
      <c r="B204" s="14">
        <v>554773854272</v>
      </c>
      <c r="C204" s="14" t="s">
        <v>63</v>
      </c>
      <c r="D204" s="7" t="s">
        <v>64</v>
      </c>
      <c r="E204" s="15">
        <v>2.4350000000000001</v>
      </c>
      <c r="F204" s="16" t="s">
        <v>61</v>
      </c>
      <c r="G204" s="16" t="str">
        <f>IF(TEST_ARTICLE_LOG[[#This Row],[Test Result
(PASS / FAIL/TML)]]&lt;&gt;"REPLACED","N/A", "ENTER THE REPLACED SERIAL NUMBER")</f>
        <v>N/A</v>
      </c>
    </row>
    <row r="205" spans="1:7" x14ac:dyDescent="0.2">
      <c r="A205" s="13" t="s">
        <v>58</v>
      </c>
      <c r="B205" s="14">
        <v>525914589362</v>
      </c>
      <c r="C205" s="14" t="s">
        <v>63</v>
      </c>
      <c r="D205" s="7" t="s">
        <v>64</v>
      </c>
      <c r="E205" s="15">
        <v>2.4460000000000002</v>
      </c>
      <c r="F205" s="16" t="s">
        <v>61</v>
      </c>
      <c r="G205" s="16" t="str">
        <f>IF(TEST_ARTICLE_LOG[[#This Row],[Test Result
(PASS / FAIL/TML)]]&lt;&gt;"REPLACED","N/A", "ENTER THE REPLACED SERIAL NUMBER")</f>
        <v>N/A</v>
      </c>
    </row>
    <row r="206" spans="1:7" x14ac:dyDescent="0.2">
      <c r="A206" s="13" t="s">
        <v>58</v>
      </c>
      <c r="B206" s="14">
        <v>577902835779</v>
      </c>
      <c r="C206" s="14" t="s">
        <v>63</v>
      </c>
      <c r="D206" s="7" t="s">
        <v>64</v>
      </c>
      <c r="E206" s="15">
        <v>2.4119999999999999</v>
      </c>
      <c r="F206" s="16" t="s">
        <v>61</v>
      </c>
      <c r="G206" s="16" t="str">
        <f>IF(TEST_ARTICLE_LOG[[#This Row],[Test Result
(PASS / FAIL/TML)]]&lt;&gt;"REPLACED","N/A", "ENTER THE REPLACED SERIAL NUMBER")</f>
        <v>N/A</v>
      </c>
    </row>
    <row r="207" spans="1:7" x14ac:dyDescent="0.2">
      <c r="A207" s="13" t="s">
        <v>58</v>
      </c>
      <c r="B207" s="14">
        <v>908453371833</v>
      </c>
      <c r="C207" s="14" t="s">
        <v>63</v>
      </c>
      <c r="D207" s="7" t="s">
        <v>64</v>
      </c>
      <c r="E207" s="15">
        <v>2.5390000000000001</v>
      </c>
      <c r="F207" s="16" t="s">
        <v>61</v>
      </c>
      <c r="G207" s="16" t="str">
        <f>IF(TEST_ARTICLE_LOG[[#This Row],[Test Result
(PASS / FAIL/TML)]]&lt;&gt;"REPLACED","N/A", "ENTER THE REPLACED SERIAL NUMBER")</f>
        <v>N/A</v>
      </c>
    </row>
    <row r="208" spans="1:7" x14ac:dyDescent="0.2">
      <c r="A208" s="13" t="s">
        <v>58</v>
      </c>
      <c r="B208" s="14">
        <v>432394089663</v>
      </c>
      <c r="C208" s="14" t="s">
        <v>63</v>
      </c>
      <c r="D208" s="7" t="s">
        <v>64</v>
      </c>
      <c r="E208" s="15">
        <v>2.6</v>
      </c>
      <c r="F208" s="16" t="s">
        <v>61</v>
      </c>
      <c r="G208" s="16" t="str">
        <f>IF(TEST_ARTICLE_LOG[[#This Row],[Test Result
(PASS / FAIL/TML)]]&lt;&gt;"REPLACED","N/A", "ENTER THE REPLACED SERIAL NUMBER")</f>
        <v>N/A</v>
      </c>
    </row>
    <row r="209" spans="1:7" x14ac:dyDescent="0.2">
      <c r="A209" s="13" t="s">
        <v>58</v>
      </c>
      <c r="B209" s="14">
        <v>432362045621</v>
      </c>
      <c r="C209" s="14" t="s">
        <v>63</v>
      </c>
      <c r="D209" s="7" t="s">
        <v>64</v>
      </c>
      <c r="E209" s="15">
        <v>2.544</v>
      </c>
      <c r="F209" s="16" t="s">
        <v>61</v>
      </c>
      <c r="G209" s="16" t="str">
        <f>IF(TEST_ARTICLE_LOG[[#This Row],[Test Result
(PASS / FAIL/TML)]]&lt;&gt;"REPLACED","N/A", "ENTER THE REPLACED SERIAL NUMBER")</f>
        <v>N/A</v>
      </c>
    </row>
    <row r="210" spans="1:7" x14ac:dyDescent="0.2">
      <c r="A210" s="13" t="s">
        <v>58</v>
      </c>
      <c r="B210" s="14">
        <v>654858751416</v>
      </c>
      <c r="C210" s="14" t="s">
        <v>63</v>
      </c>
      <c r="D210" s="7" t="s">
        <v>64</v>
      </c>
      <c r="E210" s="15">
        <v>2.4470000000000001</v>
      </c>
      <c r="F210" s="16" t="s">
        <v>61</v>
      </c>
      <c r="G210" s="16" t="str">
        <f>IF(TEST_ARTICLE_LOG[[#This Row],[Test Result
(PASS / FAIL/TML)]]&lt;&gt;"REPLACED","N/A", "ENTER THE REPLACED SERIAL NUMBER")</f>
        <v>N/A</v>
      </c>
    </row>
    <row r="211" spans="1:7" x14ac:dyDescent="0.2">
      <c r="A211" s="13" t="s">
        <v>58</v>
      </c>
      <c r="B211" s="14">
        <v>441269727816</v>
      </c>
      <c r="C211" s="14" t="s">
        <v>63</v>
      </c>
      <c r="D211" s="7" t="s">
        <v>64</v>
      </c>
      <c r="E211" s="15">
        <v>2.504</v>
      </c>
      <c r="F211" s="16" t="s">
        <v>61</v>
      </c>
      <c r="G211" s="16" t="str">
        <f>IF(TEST_ARTICLE_LOG[[#This Row],[Test Result
(PASS / FAIL/TML)]]&lt;&gt;"REPLACED","N/A", "ENTER THE REPLACED SERIAL NUMBER")</f>
        <v>N/A</v>
      </c>
    </row>
    <row r="212" spans="1:7" x14ac:dyDescent="0.2">
      <c r="A212" s="13" t="s">
        <v>58</v>
      </c>
      <c r="B212" s="14">
        <v>437733075640</v>
      </c>
      <c r="C212" s="14" t="s">
        <v>63</v>
      </c>
      <c r="D212" s="7" t="s">
        <v>64</v>
      </c>
      <c r="E212" s="15">
        <v>2.5379999999999998</v>
      </c>
      <c r="F212" s="16" t="s">
        <v>61</v>
      </c>
      <c r="G212" s="16" t="str">
        <f>IF(TEST_ARTICLE_LOG[[#This Row],[Test Result
(PASS / FAIL/TML)]]&lt;&gt;"REPLACED","N/A", "ENTER THE REPLACED SERIAL NUMBER")</f>
        <v>N/A</v>
      </c>
    </row>
    <row r="213" spans="1:7" x14ac:dyDescent="0.2">
      <c r="A213" s="13" t="s">
        <v>58</v>
      </c>
      <c r="B213" s="14">
        <v>656929641805</v>
      </c>
      <c r="C213" s="14" t="s">
        <v>63</v>
      </c>
      <c r="D213" s="7" t="s">
        <v>64</v>
      </c>
      <c r="E213" s="15">
        <v>2.492</v>
      </c>
      <c r="F213" s="16" t="s">
        <v>61</v>
      </c>
      <c r="G213" s="16" t="str">
        <f>IF(TEST_ARTICLE_LOG[[#This Row],[Test Result
(PASS / FAIL/TML)]]&lt;&gt;"REPLACED","N/A", "ENTER THE REPLACED SERIAL NUMBER")</f>
        <v>N/A</v>
      </c>
    </row>
    <row r="214" spans="1:7" x14ac:dyDescent="0.2">
      <c r="A214" s="13" t="s">
        <v>58</v>
      </c>
      <c r="B214" s="14">
        <v>554766974279</v>
      </c>
      <c r="C214" s="14" t="s">
        <v>63</v>
      </c>
      <c r="D214" s="7" t="s">
        <v>64</v>
      </c>
      <c r="E214" s="15">
        <v>2.6030000000000002</v>
      </c>
      <c r="F214" s="16" t="s">
        <v>61</v>
      </c>
      <c r="G214" s="16" t="str">
        <f>IF(TEST_ARTICLE_LOG[[#This Row],[Test Result
(PASS / FAIL/TML)]]&lt;&gt;"REPLACED","N/A", "ENTER THE REPLACED SERIAL NUMBER")</f>
        <v>N/A</v>
      </c>
    </row>
    <row r="215" spans="1:7" x14ac:dyDescent="0.2">
      <c r="A215" s="13" t="s">
        <v>58</v>
      </c>
      <c r="B215" s="14">
        <v>654202542403</v>
      </c>
      <c r="C215" s="14" t="s">
        <v>63</v>
      </c>
      <c r="D215" s="7" t="s">
        <v>64</v>
      </c>
      <c r="E215" s="15">
        <v>2.5640000000000001</v>
      </c>
      <c r="F215" s="16" t="s">
        <v>61</v>
      </c>
      <c r="G215" s="16" t="str">
        <f>IF(TEST_ARTICLE_LOG[[#This Row],[Test Result
(PASS / FAIL/TML)]]&lt;&gt;"REPLACED","N/A", "ENTER THE REPLACED SERIAL NUMBER")</f>
        <v>N/A</v>
      </c>
    </row>
    <row r="216" spans="1:7" x14ac:dyDescent="0.2">
      <c r="A216" s="13" t="s">
        <v>58</v>
      </c>
      <c r="B216" s="14">
        <v>608508424629</v>
      </c>
      <c r="C216" s="14" t="s">
        <v>63</v>
      </c>
      <c r="D216" s="7" t="s">
        <v>64</v>
      </c>
      <c r="E216" s="15">
        <v>2.4409999999999998</v>
      </c>
      <c r="F216" s="16" t="s">
        <v>61</v>
      </c>
      <c r="G216" s="16" t="str">
        <f>IF(TEST_ARTICLE_LOG[[#This Row],[Test Result
(PASS / FAIL/TML)]]&lt;&gt;"REPLACED","N/A", "ENTER THE REPLACED SERIAL NUMBER")</f>
        <v>N/A</v>
      </c>
    </row>
    <row r="217" spans="1:7" x14ac:dyDescent="0.2">
      <c r="A217" s="13" t="s">
        <v>58</v>
      </c>
      <c r="B217" s="14">
        <v>472551611575</v>
      </c>
      <c r="C217" s="14" t="s">
        <v>63</v>
      </c>
      <c r="D217" s="7" t="s">
        <v>64</v>
      </c>
      <c r="E217" s="15">
        <v>2.5329999999999999</v>
      </c>
      <c r="F217" s="16" t="s">
        <v>61</v>
      </c>
      <c r="G217" s="16" t="str">
        <f>IF(TEST_ARTICLE_LOG[[#This Row],[Test Result
(PASS / FAIL/TML)]]&lt;&gt;"REPLACED","N/A", "ENTER THE REPLACED SERIAL NUMBER")</f>
        <v>N/A</v>
      </c>
    </row>
    <row r="218" spans="1:7" x14ac:dyDescent="0.2">
      <c r="A218" s="13" t="s">
        <v>58</v>
      </c>
      <c r="B218" s="14">
        <v>441702553268</v>
      </c>
      <c r="C218" s="14" t="s">
        <v>63</v>
      </c>
      <c r="D218" s="7" t="s">
        <v>64</v>
      </c>
      <c r="E218" s="15">
        <v>2.5859999999999999</v>
      </c>
      <c r="F218" s="16" t="s">
        <v>61</v>
      </c>
      <c r="G218" s="16" t="str">
        <f>IF(TEST_ARTICLE_LOG[[#This Row],[Test Result
(PASS / FAIL/TML)]]&lt;&gt;"REPLACED","N/A", "ENTER THE REPLACED SERIAL NUMBER")</f>
        <v>N/A</v>
      </c>
    </row>
    <row r="219" spans="1:7" x14ac:dyDescent="0.2">
      <c r="A219" s="13" t="s">
        <v>58</v>
      </c>
      <c r="B219" s="14">
        <v>514801081011</v>
      </c>
      <c r="C219" s="14" t="s">
        <v>63</v>
      </c>
      <c r="D219" s="7" t="s">
        <v>64</v>
      </c>
      <c r="E219" s="15">
        <v>2.5</v>
      </c>
      <c r="F219" s="16" t="s">
        <v>61</v>
      </c>
      <c r="G219" s="16" t="str">
        <f>IF(TEST_ARTICLE_LOG[[#This Row],[Test Result
(PASS / FAIL/TML)]]&lt;&gt;"REPLACED","N/A", "ENTER THE REPLACED SERIAL NUMBER")</f>
        <v>N/A</v>
      </c>
    </row>
    <row r="220" spans="1:7" x14ac:dyDescent="0.2">
      <c r="A220" s="13" t="s">
        <v>58</v>
      </c>
      <c r="B220" s="14">
        <v>568603891779</v>
      </c>
      <c r="C220" s="14" t="s">
        <v>63</v>
      </c>
      <c r="D220" s="7" t="s">
        <v>64</v>
      </c>
      <c r="E220" s="15">
        <v>2.4420000000000002</v>
      </c>
      <c r="F220" s="16" t="s">
        <v>61</v>
      </c>
      <c r="G220" s="16" t="str">
        <f>IF(TEST_ARTICLE_LOG[[#This Row],[Test Result
(PASS / FAIL/TML)]]&lt;&gt;"REPLACED","N/A", "ENTER THE REPLACED SERIAL NUMBER")</f>
        <v>N/A</v>
      </c>
    </row>
    <row r="221" spans="1:7" x14ac:dyDescent="0.2">
      <c r="A221" s="13" t="s">
        <v>58</v>
      </c>
      <c r="B221" s="14">
        <v>472754830527</v>
      </c>
      <c r="C221" s="14" t="s">
        <v>63</v>
      </c>
      <c r="D221" s="7" t="s">
        <v>64</v>
      </c>
      <c r="E221" s="15">
        <v>2.4620000000000002</v>
      </c>
      <c r="F221" s="16" t="s">
        <v>61</v>
      </c>
      <c r="G221" s="16" t="str">
        <f>IF(TEST_ARTICLE_LOG[[#This Row],[Test Result
(PASS / FAIL/TML)]]&lt;&gt;"REPLACED","N/A", "ENTER THE REPLACED SERIAL NUMBER")</f>
        <v>N/A</v>
      </c>
    </row>
    <row r="222" spans="1:7" x14ac:dyDescent="0.2">
      <c r="A222" s="13" t="s">
        <v>58</v>
      </c>
      <c r="B222" s="14">
        <v>658222815822</v>
      </c>
      <c r="C222" s="14" t="s">
        <v>63</v>
      </c>
      <c r="D222" s="7" t="s">
        <v>64</v>
      </c>
      <c r="E222" s="15">
        <v>2.5649999999999999</v>
      </c>
      <c r="F222" s="16" t="s">
        <v>61</v>
      </c>
      <c r="G222" s="16" t="str">
        <f>IF(TEST_ARTICLE_LOG[[#This Row],[Test Result
(PASS / FAIL/TML)]]&lt;&gt;"REPLACED","N/A", "ENTER THE REPLACED SERIAL NUMBER")</f>
        <v>N/A</v>
      </c>
    </row>
    <row r="223" spans="1:7" x14ac:dyDescent="0.2">
      <c r="A223" s="13" t="s">
        <v>58</v>
      </c>
      <c r="B223" s="14">
        <v>471556789937</v>
      </c>
      <c r="C223" s="14" t="s">
        <v>63</v>
      </c>
      <c r="D223" s="7" t="s">
        <v>64</v>
      </c>
      <c r="E223" s="15">
        <v>2.5840000000000001</v>
      </c>
      <c r="F223" s="16" t="s">
        <v>61</v>
      </c>
      <c r="G223" s="16" t="str">
        <f>IF(TEST_ARTICLE_LOG[[#This Row],[Test Result
(PASS / FAIL/TML)]]&lt;&gt;"REPLACED","N/A", "ENTER THE REPLACED SERIAL NUMBER")</f>
        <v>N/A</v>
      </c>
    </row>
    <row r="224" spans="1:7" x14ac:dyDescent="0.2">
      <c r="A224" s="13" t="s">
        <v>58</v>
      </c>
      <c r="B224" s="14">
        <v>460816012101</v>
      </c>
      <c r="C224" s="14" t="s">
        <v>63</v>
      </c>
      <c r="D224" s="7" t="s">
        <v>64</v>
      </c>
      <c r="E224" s="15">
        <v>2.5449999999999999</v>
      </c>
      <c r="F224" s="16" t="s">
        <v>61</v>
      </c>
      <c r="G224" s="16" t="str">
        <f>IF(TEST_ARTICLE_LOG[[#This Row],[Test Result
(PASS / FAIL/TML)]]&lt;&gt;"REPLACED","N/A", "ENTER THE REPLACED SERIAL NUMBER")</f>
        <v>N/A</v>
      </c>
    </row>
    <row r="225" spans="1:7" x14ac:dyDescent="0.2">
      <c r="A225" s="13" t="s">
        <v>58</v>
      </c>
      <c r="B225" s="14">
        <v>440934761794</v>
      </c>
      <c r="C225" s="14" t="s">
        <v>63</v>
      </c>
      <c r="D225" s="7" t="s">
        <v>64</v>
      </c>
      <c r="E225" s="15">
        <v>2.4990000000000001</v>
      </c>
      <c r="F225" s="16" t="s">
        <v>61</v>
      </c>
      <c r="G225" s="16" t="str">
        <f>IF(TEST_ARTICLE_LOG[[#This Row],[Test Result
(PASS / FAIL/TML)]]&lt;&gt;"REPLACED","N/A", "ENTER THE REPLACED SERIAL NUMBER")</f>
        <v>N/A</v>
      </c>
    </row>
    <row r="226" spans="1:7" x14ac:dyDescent="0.2">
      <c r="A226" s="13" t="s">
        <v>58</v>
      </c>
      <c r="B226" s="14">
        <v>497497185723</v>
      </c>
      <c r="C226" s="14" t="s">
        <v>63</v>
      </c>
      <c r="D226" s="7" t="s">
        <v>64</v>
      </c>
      <c r="E226" s="15">
        <v>2.4649999999999999</v>
      </c>
      <c r="F226" s="16" t="s">
        <v>61</v>
      </c>
      <c r="G226" s="16" t="str">
        <f>IF(TEST_ARTICLE_LOG[[#This Row],[Test Result
(PASS / FAIL/TML)]]&lt;&gt;"REPLACED","N/A", "ENTER THE REPLACED SERIAL NUMBER")</f>
        <v>N/A</v>
      </c>
    </row>
    <row r="227" spans="1:7" x14ac:dyDescent="0.2">
      <c r="A227" s="13" t="s">
        <v>58</v>
      </c>
      <c r="B227" s="14">
        <v>909593946295</v>
      </c>
      <c r="C227" s="14" t="s">
        <v>63</v>
      </c>
      <c r="D227" s="7" t="s">
        <v>64</v>
      </c>
      <c r="E227" s="15">
        <v>2.335</v>
      </c>
      <c r="F227" s="16" t="s">
        <v>61</v>
      </c>
      <c r="G227" s="16" t="str">
        <f>IF(TEST_ARTICLE_LOG[[#This Row],[Test Result
(PASS / FAIL/TML)]]&lt;&gt;"REPLACED","N/A", "ENTER THE REPLACED SERIAL NUMBER")</f>
        <v>N/A</v>
      </c>
    </row>
    <row r="228" spans="1:7" x14ac:dyDescent="0.2">
      <c r="A228" s="13" t="s">
        <v>58</v>
      </c>
      <c r="B228" s="14">
        <v>514018292804</v>
      </c>
      <c r="C228" s="14" t="s">
        <v>63</v>
      </c>
      <c r="D228" s="7" t="s">
        <v>64</v>
      </c>
      <c r="E228" s="15">
        <v>2.5550000000000002</v>
      </c>
      <c r="F228" s="16" t="s">
        <v>61</v>
      </c>
      <c r="G228" s="16" t="str">
        <f>IF(TEST_ARTICLE_LOG[[#This Row],[Test Result
(PASS / FAIL/TML)]]&lt;&gt;"REPLACED","N/A", "ENTER THE REPLACED SERIAL NUMBER")</f>
        <v>N/A</v>
      </c>
    </row>
    <row r="229" spans="1:7" x14ac:dyDescent="0.2">
      <c r="A229" s="13" t="s">
        <v>58</v>
      </c>
      <c r="B229" s="14">
        <v>518864738114</v>
      </c>
      <c r="C229" s="14" t="s">
        <v>63</v>
      </c>
      <c r="D229" s="7" t="s">
        <v>64</v>
      </c>
      <c r="E229" s="15">
        <v>2.4630000000000001</v>
      </c>
      <c r="F229" s="16" t="s">
        <v>61</v>
      </c>
      <c r="G229" s="16" t="str">
        <f>IF(TEST_ARTICLE_LOG[[#This Row],[Test Result
(PASS / FAIL/TML)]]&lt;&gt;"REPLACED","N/A", "ENTER THE REPLACED SERIAL NUMBER")</f>
        <v>N/A</v>
      </c>
    </row>
    <row r="230" spans="1:7" x14ac:dyDescent="0.2">
      <c r="A230" s="13" t="s">
        <v>58</v>
      </c>
      <c r="B230" s="14">
        <v>909466941883</v>
      </c>
      <c r="C230" s="14" t="s">
        <v>63</v>
      </c>
      <c r="D230" s="7" t="s">
        <v>64</v>
      </c>
      <c r="E230" s="15">
        <v>2.3919999999999999</v>
      </c>
      <c r="F230" s="16" t="s">
        <v>61</v>
      </c>
      <c r="G230" s="16" t="str">
        <f>IF(TEST_ARTICLE_LOG[[#This Row],[Test Result
(PASS / FAIL/TML)]]&lt;&gt;"REPLACED","N/A", "ENTER THE REPLACED SERIAL NUMBER")</f>
        <v>N/A</v>
      </c>
    </row>
    <row r="231" spans="1:7" x14ac:dyDescent="0.2">
      <c r="A231" s="13" t="s">
        <v>58</v>
      </c>
      <c r="B231" s="14">
        <v>579118122829</v>
      </c>
      <c r="C231" s="14" t="s">
        <v>63</v>
      </c>
      <c r="D231" s="7" t="s">
        <v>64</v>
      </c>
      <c r="E231" s="15">
        <v>2.431</v>
      </c>
      <c r="F231" s="16" t="s">
        <v>61</v>
      </c>
      <c r="G231" s="16" t="str">
        <f>IF(TEST_ARTICLE_LOG[[#This Row],[Test Result
(PASS / FAIL/TML)]]&lt;&gt;"REPLACED","N/A", "ENTER THE REPLACED SERIAL NUMBER")</f>
        <v>N/A</v>
      </c>
    </row>
    <row r="232" spans="1:7" x14ac:dyDescent="0.2">
      <c r="A232" s="13" t="s">
        <v>58</v>
      </c>
      <c r="B232" s="14">
        <v>655416171079</v>
      </c>
      <c r="C232" s="14" t="s">
        <v>63</v>
      </c>
      <c r="D232" s="7" t="s">
        <v>64</v>
      </c>
      <c r="E232" s="15">
        <v>2.4809999999999999</v>
      </c>
      <c r="F232" s="16" t="s">
        <v>61</v>
      </c>
      <c r="G232" s="16" t="str">
        <f>IF(TEST_ARTICLE_LOG[[#This Row],[Test Result
(PASS / FAIL/TML)]]&lt;&gt;"REPLACED","N/A", "ENTER THE REPLACED SERIAL NUMBER")</f>
        <v>N/A</v>
      </c>
    </row>
    <row r="233" spans="1:7" x14ac:dyDescent="0.2">
      <c r="A233" s="13" t="s">
        <v>58</v>
      </c>
      <c r="B233" s="14">
        <v>647751071161</v>
      </c>
      <c r="C233" s="14" t="s">
        <v>63</v>
      </c>
      <c r="D233" s="7" t="s">
        <v>64</v>
      </c>
      <c r="E233" s="15">
        <v>2.3969999999999998</v>
      </c>
      <c r="F233" s="16" t="s">
        <v>61</v>
      </c>
      <c r="G233" s="16" t="str">
        <f>IF(TEST_ARTICLE_LOG[[#This Row],[Test Result
(PASS / FAIL/TML)]]&lt;&gt;"REPLACED","N/A", "ENTER THE REPLACED SERIAL NUMBER")</f>
        <v>N/A</v>
      </c>
    </row>
    <row r="234" spans="1:7" x14ac:dyDescent="0.2">
      <c r="A234" s="13" t="s">
        <v>58</v>
      </c>
      <c r="B234" s="14">
        <v>910394124622</v>
      </c>
      <c r="C234" s="14" t="s">
        <v>63</v>
      </c>
      <c r="D234" s="7" t="s">
        <v>64</v>
      </c>
      <c r="E234" s="15">
        <v>2.5510000000000002</v>
      </c>
      <c r="F234" s="16" t="s">
        <v>61</v>
      </c>
      <c r="G234" s="16" t="str">
        <f>IF(TEST_ARTICLE_LOG[[#This Row],[Test Result
(PASS / FAIL/TML)]]&lt;&gt;"REPLACED","N/A", "ENTER THE REPLACED SERIAL NUMBER")</f>
        <v>N/A</v>
      </c>
    </row>
    <row r="235" spans="1:7" x14ac:dyDescent="0.2">
      <c r="A235" s="13" t="s">
        <v>58</v>
      </c>
      <c r="B235" s="14">
        <v>578248138930</v>
      </c>
      <c r="C235" s="14" t="s">
        <v>63</v>
      </c>
      <c r="D235" s="7" t="s">
        <v>64</v>
      </c>
      <c r="E235" s="15">
        <v>2.3980000000000001</v>
      </c>
      <c r="F235" s="16" t="s">
        <v>61</v>
      </c>
      <c r="G235" s="16" t="str">
        <f>IF(TEST_ARTICLE_LOG[[#This Row],[Test Result
(PASS / FAIL/TML)]]&lt;&gt;"REPLACED","N/A", "ENTER THE REPLACED SERIAL NUMBER")</f>
        <v>N/A</v>
      </c>
    </row>
    <row r="236" spans="1:7" x14ac:dyDescent="0.2">
      <c r="A236" s="13" t="s">
        <v>58</v>
      </c>
      <c r="B236" s="14">
        <v>492950091849</v>
      </c>
      <c r="C236" s="14" t="s">
        <v>63</v>
      </c>
      <c r="D236" s="7" t="s">
        <v>64</v>
      </c>
      <c r="E236" s="15">
        <v>2.4660000000000002</v>
      </c>
      <c r="F236" s="16" t="s">
        <v>61</v>
      </c>
      <c r="G236" s="16" t="str">
        <f>IF(TEST_ARTICLE_LOG[[#This Row],[Test Result
(PASS / FAIL/TML)]]&lt;&gt;"REPLACED","N/A", "ENTER THE REPLACED SERIAL NUMBER")</f>
        <v>N/A</v>
      </c>
    </row>
    <row r="237" spans="1:7" x14ac:dyDescent="0.2">
      <c r="A237" s="13" t="s">
        <v>58</v>
      </c>
      <c r="B237" s="14">
        <v>472684369475</v>
      </c>
      <c r="C237" s="14" t="s">
        <v>63</v>
      </c>
      <c r="D237" s="7" t="s">
        <v>64</v>
      </c>
      <c r="E237" s="15">
        <v>2.41</v>
      </c>
      <c r="F237" s="16" t="s">
        <v>61</v>
      </c>
      <c r="G237" s="16" t="str">
        <f>IF(TEST_ARTICLE_LOG[[#This Row],[Test Result
(PASS / FAIL/TML)]]&lt;&gt;"REPLACED","N/A", "ENTER THE REPLACED SERIAL NUMBER")</f>
        <v>N/A</v>
      </c>
    </row>
    <row r="238" spans="1:7" x14ac:dyDescent="0.2">
      <c r="A238" s="13" t="s">
        <v>58</v>
      </c>
      <c r="B238" s="14">
        <v>498337492047</v>
      </c>
      <c r="C238" s="14" t="s">
        <v>63</v>
      </c>
      <c r="D238" s="7" t="s">
        <v>64</v>
      </c>
      <c r="E238" s="15">
        <v>2.5230000000000001</v>
      </c>
      <c r="F238" s="16" t="s">
        <v>61</v>
      </c>
      <c r="G238" s="16" t="str">
        <f>IF(TEST_ARTICLE_LOG[[#This Row],[Test Result
(PASS / FAIL/TML)]]&lt;&gt;"REPLACED","N/A", "ENTER THE REPLACED SERIAL NUMBER")</f>
        <v>N/A</v>
      </c>
    </row>
    <row r="239" spans="1:7" x14ac:dyDescent="0.2">
      <c r="A239" s="13" t="s">
        <v>58</v>
      </c>
      <c r="B239" s="14">
        <v>652257513657</v>
      </c>
      <c r="C239" s="14" t="s">
        <v>63</v>
      </c>
      <c r="D239" s="7" t="s">
        <v>64</v>
      </c>
      <c r="E239" s="15">
        <v>2.5720000000000001</v>
      </c>
      <c r="F239" s="16" t="s">
        <v>61</v>
      </c>
      <c r="G239" s="16" t="str">
        <f>IF(TEST_ARTICLE_LOG[[#This Row],[Test Result
(PASS / FAIL/TML)]]&lt;&gt;"REPLACED","N/A", "ENTER THE REPLACED SERIAL NUMBER")</f>
        <v>N/A</v>
      </c>
    </row>
    <row r="240" spans="1:7" x14ac:dyDescent="0.2">
      <c r="A240" s="13" t="s">
        <v>58</v>
      </c>
      <c r="B240" s="14">
        <v>580086246581</v>
      </c>
      <c r="C240" s="14" t="s">
        <v>63</v>
      </c>
      <c r="D240" s="7" t="s">
        <v>64</v>
      </c>
      <c r="E240" s="15">
        <v>2.5670000000000002</v>
      </c>
      <c r="F240" s="16" t="s">
        <v>61</v>
      </c>
      <c r="G240" s="16" t="str">
        <f>IF(TEST_ARTICLE_LOG[[#This Row],[Test Result
(PASS / FAIL/TML)]]&lt;&gt;"REPLACED","N/A", "ENTER THE REPLACED SERIAL NUMBER")</f>
        <v>N/A</v>
      </c>
    </row>
    <row r="241" spans="1:7" x14ac:dyDescent="0.2">
      <c r="A241" s="13" t="s">
        <v>58</v>
      </c>
      <c r="B241" s="14">
        <v>645591309647</v>
      </c>
      <c r="C241" s="14" t="s">
        <v>63</v>
      </c>
      <c r="D241" s="7" t="s">
        <v>64</v>
      </c>
      <c r="E241" s="15">
        <v>2.3980000000000001</v>
      </c>
      <c r="F241" s="16" t="s">
        <v>61</v>
      </c>
      <c r="G241" s="16" t="str">
        <f>IF(TEST_ARTICLE_LOG[[#This Row],[Test Result
(PASS / FAIL/TML)]]&lt;&gt;"REPLACED","N/A", "ENTER THE REPLACED SERIAL NUMBER")</f>
        <v>N/A</v>
      </c>
    </row>
    <row r="242" spans="1:7" x14ac:dyDescent="0.2">
      <c r="A242" s="13" t="s">
        <v>58</v>
      </c>
      <c r="B242" s="14">
        <v>464617824646</v>
      </c>
      <c r="C242" s="14" t="s">
        <v>63</v>
      </c>
      <c r="D242" s="7" t="s">
        <v>64</v>
      </c>
      <c r="E242" s="20" t="s">
        <v>11</v>
      </c>
      <c r="F242" s="16" t="s">
        <v>75</v>
      </c>
      <c r="G242" s="16" t="str">
        <f>IF(TEST_ARTICLE_LOG[[#This Row],[Test Result
(PASS / FAIL/TML)]]&lt;&gt;"REPLACED","N/A", "ENTER THE REPLACED SERIAL NUMBER")</f>
        <v>N/A</v>
      </c>
    </row>
    <row r="243" spans="1:7" x14ac:dyDescent="0.2">
      <c r="A243" s="17"/>
    </row>
    <row r="244" spans="1:7" x14ac:dyDescent="0.2">
      <c r="A244" s="17"/>
    </row>
  </sheetData>
  <phoneticPr fontId="4" type="noConversion"/>
  <dataValidations count="1">
    <dataValidation type="list" allowBlank="1" showInputMessage="1" showErrorMessage="1" sqref="F2:F242" xr:uid="{50529ADC-2F2F-4E6E-A3D4-0C87EA774911}">
      <formula1>"PASS, FAIL, TML"</formula1>
    </dataValidation>
  </dataValidations>
  <pageMargins left="0.7" right="0.7" top="0.75" bottom="0.53125" header="0.3" footer="0.16666666666666666"/>
  <pageSetup paperSize="5" scale="90" fitToHeight="0" orientation="landscape" verticalDpi="1200" r:id="rId1"/>
  <headerFooter>
    <oddHeader>&amp;C&amp;F
&amp;A</oddHeader>
    <oddFooter>&amp;CPage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03CAE-FC1E-40ED-B9E7-1FD43C88B1E8}">
  <sheetPr>
    <pageSetUpPr fitToPage="1"/>
  </sheetPr>
  <dimension ref="A1:E17"/>
  <sheetViews>
    <sheetView view="pageLayout" zoomScaleNormal="100" workbookViewId="0">
      <selection activeCell="B2" sqref="B2"/>
    </sheetView>
  </sheetViews>
  <sheetFormatPr baseColWidth="10" defaultColWidth="8.83203125" defaultRowHeight="15" x14ac:dyDescent="0.2"/>
  <cols>
    <col min="1" max="1" width="19.6640625" customWidth="1"/>
    <col min="2" max="2" width="18.6640625" customWidth="1"/>
    <col min="3" max="3" width="55.5" customWidth="1"/>
    <col min="4" max="4" width="16.83203125" customWidth="1"/>
    <col min="5" max="5" width="68.5" customWidth="1"/>
    <col min="6" max="6" width="21.83203125" customWidth="1"/>
  </cols>
  <sheetData>
    <row r="1" spans="1:5" ht="30" x14ac:dyDescent="0.2">
      <c r="A1" s="19" t="s">
        <v>73</v>
      </c>
      <c r="B1" s="3" t="s">
        <v>22</v>
      </c>
      <c r="C1" s="3" t="s">
        <v>21</v>
      </c>
      <c r="D1" s="4" t="s">
        <v>20</v>
      </c>
      <c r="E1" s="3" t="s">
        <v>0</v>
      </c>
    </row>
    <row r="2" spans="1:5" x14ac:dyDescent="0.2">
      <c r="A2" s="18"/>
      <c r="B2" s="2" t="s">
        <v>19</v>
      </c>
      <c r="C2" s="2" t="s">
        <v>14</v>
      </c>
      <c r="D2" s="1">
        <v>45709</v>
      </c>
      <c r="E2" s="2"/>
    </row>
    <row r="3" spans="1:5" x14ac:dyDescent="0.2">
      <c r="A3" s="18"/>
      <c r="B3" s="2" t="s">
        <v>18</v>
      </c>
      <c r="C3" s="6" t="s">
        <v>14</v>
      </c>
      <c r="D3" s="1">
        <v>45709</v>
      </c>
      <c r="E3" s="2"/>
    </row>
    <row r="4" spans="1:5" x14ac:dyDescent="0.2">
      <c r="A4" s="18"/>
      <c r="B4" s="2" t="s">
        <v>17</v>
      </c>
      <c r="C4" s="6" t="s">
        <v>14</v>
      </c>
      <c r="D4" s="1">
        <v>45709</v>
      </c>
      <c r="E4" s="2"/>
    </row>
    <row r="5" spans="1:5" x14ac:dyDescent="0.2">
      <c r="A5" s="18"/>
      <c r="B5" s="2" t="s">
        <v>16</v>
      </c>
      <c r="C5" s="6" t="s">
        <v>14</v>
      </c>
      <c r="D5" s="1">
        <v>45709</v>
      </c>
      <c r="E5" s="2"/>
    </row>
    <row r="6" spans="1:5" x14ac:dyDescent="0.2">
      <c r="A6" s="18"/>
      <c r="B6" s="2" t="s">
        <v>15</v>
      </c>
      <c r="C6" s="6" t="s">
        <v>14</v>
      </c>
      <c r="D6" s="1">
        <v>45675</v>
      </c>
      <c r="E6" s="2"/>
    </row>
    <row r="7" spans="1:5" x14ac:dyDescent="0.2">
      <c r="A7" s="18"/>
      <c r="B7" s="2" t="s">
        <v>13</v>
      </c>
      <c r="C7" s="5" t="s">
        <v>12</v>
      </c>
      <c r="D7" s="1" t="s">
        <v>11</v>
      </c>
      <c r="E7" s="2" t="s">
        <v>10</v>
      </c>
    </row>
    <row r="8" spans="1:5" x14ac:dyDescent="0.2">
      <c r="A8" s="18"/>
      <c r="B8" s="2" t="s">
        <v>9</v>
      </c>
      <c r="C8" s="5" t="s">
        <v>5</v>
      </c>
      <c r="D8" s="1">
        <v>45869</v>
      </c>
      <c r="E8" s="2"/>
    </row>
    <row r="9" spans="1:5" x14ac:dyDescent="0.2">
      <c r="A9" s="18"/>
      <c r="B9" s="2" t="s">
        <v>8</v>
      </c>
      <c r="C9" s="5" t="s">
        <v>5</v>
      </c>
      <c r="D9" s="1">
        <v>45869</v>
      </c>
      <c r="E9" s="2"/>
    </row>
    <row r="10" spans="1:5" x14ac:dyDescent="0.2">
      <c r="A10" s="18"/>
      <c r="B10" s="2" t="s">
        <v>7</v>
      </c>
      <c r="C10" s="5" t="s">
        <v>5</v>
      </c>
      <c r="D10" s="1">
        <v>45869</v>
      </c>
      <c r="E10" s="2"/>
    </row>
    <row r="11" spans="1:5" x14ac:dyDescent="0.2">
      <c r="A11" s="18"/>
      <c r="B11" s="2" t="s">
        <v>6</v>
      </c>
      <c r="C11" s="5" t="s">
        <v>5</v>
      </c>
      <c r="D11" s="1">
        <v>45869</v>
      </c>
      <c r="E11" s="2"/>
    </row>
    <row r="12" spans="1:5" x14ac:dyDescent="0.2">
      <c r="A12" s="18"/>
      <c r="B12" s="2" t="s">
        <v>4</v>
      </c>
      <c r="C12" s="2" t="s">
        <v>3</v>
      </c>
      <c r="D12" s="1">
        <v>45688</v>
      </c>
      <c r="E12" s="2"/>
    </row>
    <row r="13" spans="1:5" x14ac:dyDescent="0.2">
      <c r="A13" s="18"/>
      <c r="B13" s="2" t="s">
        <v>2</v>
      </c>
      <c r="C13" s="2" t="s">
        <v>1</v>
      </c>
      <c r="D13" s="1">
        <v>45808</v>
      </c>
      <c r="E13" s="2"/>
    </row>
    <row r="14" spans="1:5" x14ac:dyDescent="0.2">
      <c r="A14" s="18"/>
      <c r="B14" s="2" t="s">
        <v>23</v>
      </c>
      <c r="C14" s="2" t="s">
        <v>1</v>
      </c>
      <c r="D14" s="1">
        <v>45777</v>
      </c>
      <c r="E14" s="2"/>
    </row>
    <row r="15" spans="1:5" x14ac:dyDescent="0.2">
      <c r="A15" s="18"/>
      <c r="B15" s="2" t="s">
        <v>24</v>
      </c>
      <c r="C15" s="2" t="s">
        <v>1</v>
      </c>
      <c r="D15" s="1">
        <v>45808</v>
      </c>
      <c r="E15" s="2"/>
    </row>
    <row r="16" spans="1:5" x14ac:dyDescent="0.2">
      <c r="A16" s="18"/>
      <c r="B16" s="2" t="s">
        <v>25</v>
      </c>
      <c r="C16" s="2" t="s">
        <v>3</v>
      </c>
      <c r="D16" s="1">
        <v>45747</v>
      </c>
      <c r="E16" s="2"/>
    </row>
    <row r="17" spans="1:5" x14ac:dyDescent="0.2">
      <c r="A17" s="18"/>
      <c r="B17" s="2" t="s">
        <v>26</v>
      </c>
      <c r="C17" s="2" t="s">
        <v>3</v>
      </c>
      <c r="D17" s="1">
        <v>45747</v>
      </c>
      <c r="E17" s="2"/>
    </row>
  </sheetData>
  <pageMargins left="0.7" right="0.7" top="0.75" bottom="0.75" header="0.3" footer="0.3"/>
  <pageSetup scale="64" fitToHeight="0" orientation="landscape" verticalDpi="1200" r:id="rId1"/>
  <headerFooter>
    <oddHeader>&amp;C&amp;F
&amp;A</oddHeader>
    <oddFooter>&amp;CPage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11FBC-B504-4EAA-88CF-A0E7417B437A}">
  <sheetPr>
    <pageSetUpPr fitToPage="1"/>
  </sheetPr>
  <dimension ref="A1:D17"/>
  <sheetViews>
    <sheetView tabSelected="1" view="pageLayout" zoomScaleNormal="100" workbookViewId="0">
      <selection activeCell="D2" sqref="B2:D2"/>
    </sheetView>
  </sheetViews>
  <sheetFormatPr baseColWidth="10" defaultColWidth="8.83203125" defaultRowHeight="15" x14ac:dyDescent="0.2"/>
  <cols>
    <col min="1" max="1" width="18.5" customWidth="1"/>
    <col min="2" max="2" width="14.33203125" customWidth="1"/>
    <col min="3" max="3" width="14.5" customWidth="1"/>
    <col min="4" max="4" width="66.5" customWidth="1"/>
    <col min="5" max="5" width="21.83203125" customWidth="1"/>
  </cols>
  <sheetData>
    <row r="1" spans="1:4" ht="30" x14ac:dyDescent="0.2">
      <c r="A1" s="19" t="s">
        <v>73</v>
      </c>
      <c r="B1" s="3" t="s">
        <v>70</v>
      </c>
      <c r="C1" s="3" t="s">
        <v>71</v>
      </c>
      <c r="D1" s="3" t="s">
        <v>21</v>
      </c>
    </row>
    <row r="2" spans="1:4" x14ac:dyDescent="0.2">
      <c r="A2" s="18"/>
      <c r="B2" s="2"/>
      <c r="C2" s="2"/>
      <c r="D2" s="2"/>
    </row>
    <row r="3" spans="1:4" x14ac:dyDescent="0.2">
      <c r="A3" s="18"/>
      <c r="B3" s="2"/>
      <c r="C3" s="2"/>
      <c r="D3" s="6"/>
    </row>
    <row r="4" spans="1:4" x14ac:dyDescent="0.2">
      <c r="A4" s="18"/>
      <c r="B4" s="2"/>
      <c r="C4" s="2"/>
      <c r="D4" s="6"/>
    </row>
    <row r="5" spans="1:4" x14ac:dyDescent="0.2">
      <c r="A5" s="18"/>
      <c r="B5" s="2"/>
      <c r="C5" s="2"/>
      <c r="D5" s="6"/>
    </row>
    <row r="6" spans="1:4" x14ac:dyDescent="0.2">
      <c r="A6" s="18"/>
      <c r="B6" s="2"/>
      <c r="C6" s="2"/>
      <c r="D6" s="6"/>
    </row>
    <row r="7" spans="1:4" x14ac:dyDescent="0.2">
      <c r="A7" s="18"/>
      <c r="B7" s="2"/>
      <c r="C7" s="2"/>
      <c r="D7" s="5"/>
    </row>
    <row r="8" spans="1:4" x14ac:dyDescent="0.2">
      <c r="A8" s="18"/>
      <c r="B8" s="2"/>
      <c r="C8" s="2"/>
      <c r="D8" s="5"/>
    </row>
    <row r="9" spans="1:4" x14ac:dyDescent="0.2">
      <c r="A9" s="18"/>
      <c r="B9" s="2"/>
      <c r="C9" s="2"/>
      <c r="D9" s="5"/>
    </row>
    <row r="10" spans="1:4" x14ac:dyDescent="0.2">
      <c r="A10" s="18"/>
      <c r="B10" s="2"/>
      <c r="C10" s="2"/>
      <c r="D10" s="5"/>
    </row>
    <row r="11" spans="1:4" x14ac:dyDescent="0.2">
      <c r="A11" s="18"/>
      <c r="B11" s="2"/>
      <c r="C11" s="2"/>
      <c r="D11" s="5"/>
    </row>
    <row r="12" spans="1:4" x14ac:dyDescent="0.2">
      <c r="A12" s="18"/>
      <c r="B12" s="2"/>
      <c r="C12" s="2"/>
      <c r="D12" s="2"/>
    </row>
    <row r="13" spans="1:4" x14ac:dyDescent="0.2">
      <c r="A13" s="18"/>
      <c r="B13" s="2"/>
      <c r="C13" s="2"/>
      <c r="D13" s="2"/>
    </row>
    <row r="14" spans="1:4" x14ac:dyDescent="0.2">
      <c r="A14" s="18"/>
      <c r="B14" s="2"/>
      <c r="C14" s="2"/>
      <c r="D14" s="2"/>
    </row>
    <row r="15" spans="1:4" x14ac:dyDescent="0.2">
      <c r="A15" s="18"/>
      <c r="B15" s="2"/>
      <c r="C15" s="2"/>
      <c r="D15" s="2"/>
    </row>
    <row r="16" spans="1:4" x14ac:dyDescent="0.2">
      <c r="A16" s="18"/>
      <c r="B16" s="2"/>
      <c r="C16" s="2"/>
      <c r="D16" s="2"/>
    </row>
    <row r="17" spans="1:4" x14ac:dyDescent="0.2">
      <c r="A17" s="18"/>
      <c r="B17" s="2"/>
      <c r="C17" s="2"/>
      <c r="D17" s="2"/>
    </row>
  </sheetData>
  <pageMargins left="0.7" right="0.7" top="0.75" bottom="0.75" header="0.3" footer="0.3"/>
  <pageSetup scale="74" fitToHeight="0" orientation="portrait" verticalDpi="1200" r:id="rId1"/>
  <headerFooter>
    <oddHeader>&amp;C&amp;F
&amp;A</oddHeader>
    <oddFooter>&amp;CPage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39ADD-6A57-4AFC-8C22-6068372D81CE}">
  <sheetPr>
    <pageSetUpPr fitToPage="1"/>
  </sheetPr>
  <dimension ref="A1:D17"/>
  <sheetViews>
    <sheetView view="pageLayout" zoomScaleNormal="100" workbookViewId="0">
      <selection activeCell="B1" sqref="B1"/>
    </sheetView>
  </sheetViews>
  <sheetFormatPr baseColWidth="10" defaultColWidth="8.83203125" defaultRowHeight="15" x14ac:dyDescent="0.2"/>
  <cols>
    <col min="1" max="1" width="20" customWidth="1"/>
    <col min="2" max="2" width="16.33203125" customWidth="1"/>
    <col min="3" max="3" width="12" customWidth="1"/>
    <col min="4" max="4" width="59.5" customWidth="1"/>
    <col min="5" max="5" width="21.83203125" customWidth="1"/>
  </cols>
  <sheetData>
    <row r="1" spans="1:4" ht="30" x14ac:dyDescent="0.2">
      <c r="A1" s="19" t="s">
        <v>73</v>
      </c>
      <c r="B1" s="3" t="s">
        <v>72</v>
      </c>
      <c r="C1" s="3" t="s">
        <v>71</v>
      </c>
      <c r="D1" s="3" t="s">
        <v>21</v>
      </c>
    </row>
    <row r="2" spans="1:4" x14ac:dyDescent="0.2">
      <c r="A2" s="18"/>
      <c r="B2" s="2"/>
      <c r="C2" s="2"/>
      <c r="D2" s="2"/>
    </row>
    <row r="3" spans="1:4" x14ac:dyDescent="0.2">
      <c r="A3" s="18"/>
      <c r="B3" s="2"/>
      <c r="C3" s="2"/>
      <c r="D3" s="6"/>
    </row>
    <row r="4" spans="1:4" x14ac:dyDescent="0.2">
      <c r="A4" s="18"/>
      <c r="B4" s="2"/>
      <c r="C4" s="2"/>
      <c r="D4" s="6"/>
    </row>
    <row r="5" spans="1:4" x14ac:dyDescent="0.2">
      <c r="A5" s="18"/>
      <c r="B5" s="2"/>
      <c r="C5" s="2"/>
      <c r="D5" s="6"/>
    </row>
    <row r="6" spans="1:4" x14ac:dyDescent="0.2">
      <c r="A6" s="18"/>
      <c r="B6" s="2"/>
      <c r="C6" s="2"/>
      <c r="D6" s="6"/>
    </row>
    <row r="7" spans="1:4" x14ac:dyDescent="0.2">
      <c r="A7" s="18"/>
      <c r="B7" s="2"/>
      <c r="C7" s="2"/>
      <c r="D7" s="5"/>
    </row>
    <row r="8" spans="1:4" x14ac:dyDescent="0.2">
      <c r="A8" s="18"/>
      <c r="B8" s="2"/>
      <c r="C8" s="2"/>
      <c r="D8" s="5"/>
    </row>
    <row r="9" spans="1:4" x14ac:dyDescent="0.2">
      <c r="A9" s="18"/>
      <c r="B9" s="2"/>
      <c r="C9" s="2"/>
      <c r="D9" s="5"/>
    </row>
    <row r="10" spans="1:4" x14ac:dyDescent="0.2">
      <c r="A10" s="18"/>
      <c r="B10" s="2"/>
      <c r="C10" s="2"/>
      <c r="D10" s="5"/>
    </row>
    <row r="11" spans="1:4" x14ac:dyDescent="0.2">
      <c r="A11" s="18"/>
      <c r="B11" s="2"/>
      <c r="C11" s="2"/>
      <c r="D11" s="5"/>
    </row>
    <row r="12" spans="1:4" x14ac:dyDescent="0.2">
      <c r="A12" s="18"/>
      <c r="B12" s="2"/>
      <c r="C12" s="2"/>
      <c r="D12" s="2"/>
    </row>
    <row r="13" spans="1:4" x14ac:dyDescent="0.2">
      <c r="A13" s="18"/>
      <c r="B13" s="2"/>
      <c r="C13" s="2"/>
      <c r="D13" s="2"/>
    </row>
    <row r="14" spans="1:4" x14ac:dyDescent="0.2">
      <c r="A14" s="18"/>
      <c r="B14" s="2"/>
      <c r="C14" s="2"/>
      <c r="D14" s="2"/>
    </row>
    <row r="15" spans="1:4" x14ac:dyDescent="0.2">
      <c r="A15" s="18"/>
      <c r="B15" s="2"/>
      <c r="C15" s="2"/>
      <c r="D15" s="2"/>
    </row>
    <row r="16" spans="1:4" x14ac:dyDescent="0.2">
      <c r="A16" s="18"/>
      <c r="B16" s="2"/>
      <c r="C16" s="2"/>
      <c r="D16" s="2"/>
    </row>
    <row r="17" spans="1:4" x14ac:dyDescent="0.2">
      <c r="A17" s="18"/>
      <c r="B17" s="2"/>
      <c r="C17" s="2"/>
      <c r="D17" s="2"/>
    </row>
  </sheetData>
  <pageMargins left="0.7" right="0.7" top="0.75" bottom="0.75" header="0.3" footer="0.3"/>
  <pageSetup scale="79" fitToHeight="0" orientation="portrait" verticalDpi="1200" r:id="rId1"/>
  <headerFooter>
    <oddHeader>&amp;C&amp;F
&amp;A</oddHeader>
    <oddFooter>&amp;CPage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D7ADC-0300-4DC7-9D6D-FDF9CF255197}">
  <dimension ref="A1:F3"/>
  <sheetViews>
    <sheetView workbookViewId="0">
      <selection activeCell="E2" sqref="E2"/>
    </sheetView>
  </sheetViews>
  <sheetFormatPr baseColWidth="10" defaultColWidth="8.83203125" defaultRowHeight="15" x14ac:dyDescent="0.2"/>
  <cols>
    <col min="2" max="2" width="20.5" customWidth="1"/>
    <col min="3" max="3" width="30.6640625" customWidth="1"/>
    <col min="4" max="5" width="31.1640625" customWidth="1"/>
    <col min="6" max="6" width="79.1640625" customWidth="1"/>
  </cols>
  <sheetData>
    <row r="1" spans="1:6" x14ac:dyDescent="0.2">
      <c r="A1" s="7" t="s">
        <v>28</v>
      </c>
      <c r="B1" t="s">
        <v>43</v>
      </c>
      <c r="C1" t="s">
        <v>44</v>
      </c>
      <c r="D1" t="s">
        <v>45</v>
      </c>
      <c r="E1" t="s">
        <v>42</v>
      </c>
      <c r="F1" t="s">
        <v>32</v>
      </c>
    </row>
    <row r="2" spans="1:6" ht="16" x14ac:dyDescent="0.2">
      <c r="A2" s="7">
        <f>IF(ISBLANK(TEST_METHOD_LOSS_LOG[[#This Row],[PROTOCOL NOTE TYPE]]),"",ROW()-1)</f>
        <v>1</v>
      </c>
      <c r="B2" s="10" t="s">
        <v>29</v>
      </c>
      <c r="C2" s="10" t="s">
        <v>36</v>
      </c>
      <c r="D2" s="10" t="s">
        <v>37</v>
      </c>
      <c r="E2" s="10" t="s">
        <v>40</v>
      </c>
      <c r="F2" s="11" t="s">
        <v>41</v>
      </c>
    </row>
    <row r="3" spans="1:6" ht="48" x14ac:dyDescent="0.2">
      <c r="A3" s="7">
        <f>IF(ISBLANK(TEST_METHOD_LOSS_LOG[[#This Row],[PROTOCOL NOTE TYPE]]),"",ROW()-1)</f>
        <v>2</v>
      </c>
      <c r="B3" s="10" t="s">
        <v>29</v>
      </c>
      <c r="C3" s="10" t="s">
        <v>38</v>
      </c>
      <c r="D3" s="10" t="s">
        <v>39</v>
      </c>
      <c r="E3" s="10" t="s">
        <v>11</v>
      </c>
      <c r="F3" s="11" t="s">
        <v>69</v>
      </c>
    </row>
  </sheetData>
  <dataValidations count="1">
    <dataValidation type="list" allowBlank="1" showInputMessage="1" showErrorMessage="1" sqref="B2:B3" xr:uid="{4E8E7133-7EF6-4C1D-BE6A-3E1CF392D4AA}">
      <formula1>"TEST METHOD LOSS, OTHER"</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D3F21-342A-418E-882B-D214D8256200}">
  <dimension ref="A1:G3"/>
  <sheetViews>
    <sheetView workbookViewId="0">
      <selection activeCell="C1" sqref="C1"/>
    </sheetView>
  </sheetViews>
  <sheetFormatPr baseColWidth="10" defaultColWidth="8.83203125" defaultRowHeight="15" x14ac:dyDescent="0.2"/>
  <cols>
    <col min="2" max="2" width="29.33203125" customWidth="1"/>
    <col min="3" max="3" width="29.5" customWidth="1"/>
    <col min="4" max="4" width="30.83203125" customWidth="1"/>
    <col min="5" max="5" width="38.5" customWidth="1"/>
    <col min="6" max="6" width="43" customWidth="1"/>
    <col min="7" max="7" width="47.1640625" customWidth="1"/>
  </cols>
  <sheetData>
    <row r="1" spans="1:7" ht="16" x14ac:dyDescent="0.2">
      <c r="A1" s="7" t="s">
        <v>28</v>
      </c>
      <c r="B1" t="s">
        <v>43</v>
      </c>
      <c r="C1" t="s">
        <v>44</v>
      </c>
      <c r="D1" t="s">
        <v>45</v>
      </c>
      <c r="E1" t="s">
        <v>30</v>
      </c>
      <c r="F1" t="s">
        <v>27</v>
      </c>
      <c r="G1" s="9" t="s">
        <v>31</v>
      </c>
    </row>
    <row r="2" spans="1:7" ht="96" x14ac:dyDescent="0.2">
      <c r="A2" s="7">
        <f>IF(ISBLANK(DEFECTIVE_UNIT_LOG[[#This Row],[PROTOCOL NOTE TYPE]]),"",ROW()-1)</f>
        <v>1</v>
      </c>
      <c r="B2" s="8" t="s">
        <v>27</v>
      </c>
      <c r="C2" s="11" t="s">
        <v>49</v>
      </c>
      <c r="D2" s="11" t="s">
        <v>46</v>
      </c>
      <c r="E2" s="11" t="s">
        <v>47</v>
      </c>
      <c r="F2" s="11" t="s">
        <v>48</v>
      </c>
      <c r="G2" s="11" t="s">
        <v>67</v>
      </c>
    </row>
    <row r="3" spans="1:7" ht="80" x14ac:dyDescent="0.2">
      <c r="A3" s="7">
        <f>IF(ISBLANK(DEFECTIVE_UNIT_LOG[[#This Row],[PROTOCOL NOTE TYPE]]),"",ROW()-1)</f>
        <v>2</v>
      </c>
      <c r="B3" s="8" t="s">
        <v>27</v>
      </c>
      <c r="C3" s="11" t="s">
        <v>49</v>
      </c>
      <c r="D3" s="11" t="s">
        <v>50</v>
      </c>
      <c r="E3" s="11" t="s">
        <v>51</v>
      </c>
      <c r="F3" s="11" t="s">
        <v>52</v>
      </c>
      <c r="G3" s="11" t="s">
        <v>66</v>
      </c>
    </row>
  </sheetData>
  <dataValidations count="1">
    <dataValidation type="list" allowBlank="1" showInputMessage="1" showErrorMessage="1" sqref="B2:B3" xr:uid="{FE9ADD06-441F-4473-874D-673BEDC767B3}">
      <formula1>"DEVIATION, OTHER"</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83CD3-55A0-42F4-A8DD-84A1A3E3065B}">
  <dimension ref="A1:F2"/>
  <sheetViews>
    <sheetView workbookViewId="0">
      <selection activeCell="D12" sqref="D12"/>
    </sheetView>
  </sheetViews>
  <sheetFormatPr baseColWidth="10" defaultColWidth="8.83203125" defaultRowHeight="15" x14ac:dyDescent="0.2"/>
  <cols>
    <col min="2" max="2" width="29.33203125" customWidth="1"/>
    <col min="3" max="3" width="29.5" customWidth="1"/>
    <col min="4" max="4" width="30.83203125" customWidth="1"/>
    <col min="5" max="5" width="38.5" customWidth="1"/>
    <col min="6" max="6" width="64.5" customWidth="1"/>
  </cols>
  <sheetData>
    <row r="1" spans="1:6" x14ac:dyDescent="0.2">
      <c r="A1" s="7" t="s">
        <v>28</v>
      </c>
      <c r="B1" t="s">
        <v>43</v>
      </c>
      <c r="C1" t="s">
        <v>44</v>
      </c>
      <c r="D1" t="s">
        <v>45</v>
      </c>
      <c r="E1" t="s">
        <v>33</v>
      </c>
      <c r="F1" t="s">
        <v>32</v>
      </c>
    </row>
    <row r="2" spans="1:6" ht="176" x14ac:dyDescent="0.2">
      <c r="A2" s="7">
        <f>IF(ISBLANK(DEVIATIONS_LOG[[#This Row],[PROTOCOL NOTE TYPE]]),"",ROW()-1)</f>
        <v>1</v>
      </c>
      <c r="B2" s="8" t="s">
        <v>27</v>
      </c>
      <c r="C2" s="11" t="s">
        <v>65</v>
      </c>
      <c r="D2" s="11" t="s">
        <v>35</v>
      </c>
      <c r="E2" s="11" t="s">
        <v>34</v>
      </c>
      <c r="F2" s="11" t="s">
        <v>68</v>
      </c>
    </row>
  </sheetData>
  <dataValidations count="1">
    <dataValidation type="list" allowBlank="1" showInputMessage="1" showErrorMessage="1" sqref="B2" xr:uid="{01E51C8D-611C-4F2C-8C61-8C5C3B3C36E7}">
      <formula1>"DEFECTIVE UNIT, OTHER"</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9fc8f55-eb42-415a-b876-1c171d42f79a">
      <Terms xmlns="http://schemas.microsoft.com/office/infopath/2007/PartnerControls"/>
    </lcf76f155ced4ddcb4097134ff3c332f>
    <TaxCatchAll xmlns="99bc7f38-0048-43da-a5cf-50c892a1c65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C62A14169672242BF9D35DDC90F2799" ma:contentTypeVersion="24" ma:contentTypeDescription="Create a new document." ma:contentTypeScope="" ma:versionID="44dfb5829a0532d631c792814518ac0b">
  <xsd:schema xmlns:xsd="http://www.w3.org/2001/XMLSchema" xmlns:xs="http://www.w3.org/2001/XMLSchema" xmlns:p="http://schemas.microsoft.com/office/2006/metadata/properties" xmlns:ns2="aeb45dc1-2f00-4cf6-9484-033e0117f108" xmlns:ns3="99fc8f55-eb42-415a-b876-1c171d42f79a" xmlns:ns4="99bc7f38-0048-43da-a5cf-50c892a1c657" targetNamespace="http://schemas.microsoft.com/office/2006/metadata/properties" ma:root="true" ma:fieldsID="8248757a7caf77f1e68ae0cbac2000ac" ns2:_="" ns3:_="" ns4:_="">
    <xsd:import namespace="aeb45dc1-2f00-4cf6-9484-033e0117f108"/>
    <xsd:import namespace="99fc8f55-eb42-415a-b876-1c171d42f79a"/>
    <xsd:import namespace="99bc7f38-0048-43da-a5cf-50c892a1c657"/>
    <xsd:element name="properties">
      <xsd:complexType>
        <xsd:sequence>
          <xsd:element name="documentManagement">
            <xsd:complexType>
              <xsd:all>
                <xsd:element ref="ns2:SharedWithDetails" minOccurs="0"/>
                <xsd:element ref="ns2:SharedWithUsers" minOccurs="0"/>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ServiceDateTaken" minOccurs="0"/>
                <xsd:element ref="ns3:MediaServiceLocation" minOccurs="0"/>
                <xsd:element ref="ns3:lcf76f155ced4ddcb4097134ff3c332f" minOccurs="0"/>
                <xsd:element ref="ns4:TaxCatchAll" minOccurs="0"/>
                <xsd:element ref="ns3:MediaServiceSearchProperties" minOccurs="0"/>
                <xsd:element ref="ns3:MediaServiceObjectDetectorVersion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b45dc1-2f00-4cf6-9484-033e0117f108" elementFormDefault="qualified">
    <xsd:import namespace="http://schemas.microsoft.com/office/2006/documentManagement/types"/>
    <xsd:import namespace="http://schemas.microsoft.com/office/infopath/2007/PartnerControls"/>
    <xsd:element name="SharedWithDetails" ma:index="8" nillable="true" ma:displayName="Shared With Details" ma:description="" ma:internalName="SharedWithDetails" ma:readOnly="true">
      <xsd:simpleType>
        <xsd:restriction base="dms:Note">
          <xsd:maxLength value="255"/>
        </xsd:restriction>
      </xsd:simpleType>
    </xsd:element>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9fc8f55-eb42-415a-b876-1c171d42f79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5c1d560-9c58-416f-8fc0-ea5203bd60e3" ma:termSetId="09814cd3-568e-fe90-9814-8d621ff8fb84" ma:anchorId="fba54fb3-c3e1-fe81-a776-ca4b69148c4d" ma:open="true" ma:isKeyword="false">
      <xsd:complexType>
        <xsd:sequence>
          <xsd:element ref="pc:Terms" minOccurs="0" maxOccurs="1"/>
        </xsd:sequence>
      </xsd:complex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LengthInSeconds" ma:index="2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9bc7f38-0048-43da-a5cf-50c892a1c657"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0c534feb-70d1-42b2-9073-205a65adfb85}" ma:internalName="TaxCatchAll" ma:showField="CatchAllData" ma:web="aeb45dc1-2f00-4cf6-9484-033e0117f10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45c1d560-9c58-416f-8fc0-ea5203bd60e3" ContentTypeId="0x0101"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92BCAB-4A17-40DE-B7AB-F495164E13FE}">
  <ds:schemaRefs>
    <ds:schemaRef ds:uri="http://purl.org/dc/elements/1.1/"/>
    <ds:schemaRef ds:uri="99fc8f55-eb42-415a-b876-1c171d42f79a"/>
    <ds:schemaRef ds:uri="aeb45dc1-2f00-4cf6-9484-033e0117f108"/>
    <ds:schemaRef ds:uri="http://schemas.microsoft.com/office/2006/documentManagement/types"/>
    <ds:schemaRef ds:uri="http://purl.org/dc/terms/"/>
    <ds:schemaRef ds:uri="http://www.w3.org/XML/1998/namespace"/>
    <ds:schemaRef ds:uri="http://schemas.microsoft.com/office/infopath/2007/PartnerControls"/>
    <ds:schemaRef ds:uri="http://purl.org/dc/dcmitype/"/>
    <ds:schemaRef ds:uri="http://schemas.openxmlformats.org/package/2006/metadata/core-properties"/>
    <ds:schemaRef ds:uri="99bc7f38-0048-43da-a5cf-50c892a1c657"/>
    <ds:schemaRef ds:uri="http://schemas.microsoft.com/office/2006/metadata/properties"/>
  </ds:schemaRefs>
</ds:datastoreItem>
</file>

<file path=customXml/itemProps2.xml><?xml version="1.0" encoding="utf-8"?>
<ds:datastoreItem xmlns:ds="http://schemas.openxmlformats.org/officeDocument/2006/customXml" ds:itemID="{18773C84-B3D2-418F-B698-1CAA590B5B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b45dc1-2f00-4cf6-9484-033e0117f108"/>
    <ds:schemaRef ds:uri="99fc8f55-eb42-415a-b876-1c171d42f79a"/>
    <ds:schemaRef ds:uri="99bc7f38-0048-43da-a5cf-50c892a1c6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EDE730C-8DEE-4E39-8271-29BC0714C053}">
  <ds:schemaRefs>
    <ds:schemaRef ds:uri="Microsoft.SharePoint.Taxonomy.ContentTypeSync"/>
  </ds:schemaRefs>
</ds:datastoreItem>
</file>

<file path=customXml/itemProps4.xml><?xml version="1.0" encoding="utf-8"?>
<ds:datastoreItem xmlns:ds="http://schemas.openxmlformats.org/officeDocument/2006/customXml" ds:itemID="{AFA2E43C-7374-46EE-8586-1212A35FB3EB}">
  <ds:schemaRefs>
    <ds:schemaRef ds:uri="http://schemas.microsoft.com/sharepoint/v3/contenttype/forms"/>
  </ds:schemaRefs>
</ds:datastoreItem>
</file>

<file path=docMetadata/LabelInfo.xml><?xml version="1.0" encoding="utf-8"?>
<clbl:labelList xmlns:clbl="http://schemas.microsoft.com/office/2020/mipLabelMetadata">
  <clbl:label id="{1ef86925-9ec4-413a-bb9d-e9bc2aff2395}" enabled="0" method="" siteId="{1ef86925-9ec4-413a-bb9d-e9bc2aff2395}"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TEST ARTICLE LOG &amp; TEST RESULTS</vt:lpstr>
      <vt:lpstr>EQUIPMENT LOG</vt:lpstr>
      <vt:lpstr>SOFTWARE LOG</vt:lpstr>
      <vt:lpstr>MATERIAL LOG</vt:lpstr>
      <vt:lpstr>TEST METHOD LOSSES</vt:lpstr>
      <vt:lpstr>DEVIATIONS</vt:lpstr>
      <vt:lpstr>DEFECTIVE UNITS</vt:lpstr>
    </vt:vector>
  </TitlesOfParts>
  <Manager/>
  <Company>Dexcom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Stefan Robert</dc:creator>
  <cp:keywords/>
  <dc:description/>
  <cp:lastModifiedBy>Jianhua Che</cp:lastModifiedBy>
  <cp:revision/>
  <dcterms:created xsi:type="dcterms:W3CDTF">2024-07-16T20:47:04Z</dcterms:created>
  <dcterms:modified xsi:type="dcterms:W3CDTF">2025-10-21T22:57:27Z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0x010100BC62A14169672242BF9D35DDC90F2799</vt:lpwstr>
  </property>
  <property fmtid="{D5CDD505-2E9C-101B-9397-08002B2CF9AE}" pid="3" name="MediaServiceImageTags">
    <vt:lpwstr/>
  </property>
</Properties>
</file>