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heZhiCheng\PycharmProjects\test2\"/>
    </mc:Choice>
  </mc:AlternateContent>
  <bookViews>
    <workbookView xWindow="0" yWindow="0" windowWidth="28800" windowHeight="12495" activeTab="6"/>
  </bookViews>
  <sheets>
    <sheet name="std_up" sheetId="1" r:id="rId1"/>
    <sheet name="std_macd" sheetId="2" r:id="rId2"/>
    <sheet name="std_ma60" sheetId="3" r:id="rId3"/>
    <sheet name="up2ma60" sheetId="4" r:id="rId4"/>
    <sheet name="down2ma60" sheetId="6" r:id="rId5"/>
    <sheet name="ma60_up" sheetId="7" r:id="rId6"/>
    <sheet name="ma60_down" sheetId="8" r:id="rId7"/>
    <sheet name="short" sheetId="9" r:id="rId8"/>
    <sheet name="long" sheetId="10" r:id="rId9"/>
  </sheets>
  <calcPr calcId="152511"/>
</workbook>
</file>

<file path=xl/calcChain.xml><?xml version="1.0" encoding="utf-8"?>
<calcChain xmlns="http://schemas.openxmlformats.org/spreadsheetml/2006/main">
  <c r="K20" i="3" l="1"/>
  <c r="L20" i="3" s="1"/>
  <c r="J20" i="3"/>
  <c r="D16" i="3"/>
  <c r="E16" i="3" s="1"/>
  <c r="C16" i="3"/>
  <c r="S20" i="2"/>
  <c r="T20" i="2" s="1"/>
  <c r="R20" i="2"/>
  <c r="Z17" i="2"/>
  <c r="AA17" i="2" s="1"/>
  <c r="Y17" i="2"/>
</calcChain>
</file>

<file path=xl/sharedStrings.xml><?xml version="1.0" encoding="utf-8"?>
<sst xmlns="http://schemas.openxmlformats.org/spreadsheetml/2006/main" count="570" uniqueCount="137">
  <si>
    <t>diff</t>
  </si>
  <si>
    <t>cnt</t>
  </si>
  <si>
    <t>date</t>
  </si>
  <si>
    <t xml:space="preserve">                                                   diff</t>
  </si>
  <si>
    <t>mean</t>
  </si>
  <si>
    <t>count</t>
  </si>
  <si>
    <t>sum</t>
  </si>
  <si>
    <t>max</t>
  </si>
  <si>
    <t>min</t>
  </si>
  <si>
    <t>std_up</t>
  </si>
  <si>
    <t>std_dn</t>
  </si>
  <si>
    <t>end_chg_1.5</t>
  </si>
  <si>
    <t>end_chg_2</t>
  </si>
  <si>
    <t>end_chg_2.5</t>
  </si>
  <si>
    <t>end_chg_3</t>
  </si>
  <si>
    <t>macd_no</t>
  </si>
  <si>
    <t>end_chg</t>
  </si>
  <si>
    <t>ma60_no</t>
  </si>
  <si>
    <t>state</t>
  </si>
  <si>
    <t>ma60_state</t>
  </si>
  <si>
    <t>over</t>
  </si>
  <si>
    <t>under</t>
  </si>
  <si>
    <t>row['std1']&lt;-2.5 and std['ma60_no']&gt;1 and 
std['ma60_state']=='over'</t>
    <phoneticPr fontId="3" type="noConversion"/>
  </si>
  <si>
    <t>ALL_Profit     2252.000000</t>
  </si>
  <si>
    <t>All_CNT         644.000000</t>
  </si>
  <si>
    <t>All_Mean          3.496894</t>
  </si>
  <si>
    <t>Win_Sum       19051.000000</t>
  </si>
  <si>
    <t>Win_CNT         410.000000</t>
  </si>
  <si>
    <t>Win_Mean         46.465854</t>
  </si>
  <si>
    <t>Win_Max         603.000000</t>
  </si>
  <si>
    <t>Win_Min           1.000000</t>
  </si>
  <si>
    <t>Lose_Sum     -16799.000000</t>
  </si>
  <si>
    <t>Lose_CNT        229.000000</t>
  </si>
  <si>
    <t>Lose_Mean       -73.358079</t>
  </si>
  <si>
    <t>Lose_Max         -1.000000</t>
  </si>
  <si>
    <t>Lose_Min       -400.000000</t>
  </si>
  <si>
    <t>Win/Lose          0.633412</t>
  </si>
  <si>
    <t>Win%             63.664596</t>
  </si>
  <si>
    <t>ROI              13.405560</t>
  </si>
  <si>
    <t>ALL_Profit     2252.000000</t>
    <phoneticPr fontId="3" type="noConversion"/>
  </si>
  <si>
    <t>dtype: float64</t>
  </si>
  <si>
    <t>ALL_Profit     3126.000000</t>
  </si>
  <si>
    <t>All_CNT         646.000000</t>
  </si>
  <si>
    <t>All_Mean          4.839009</t>
  </si>
  <si>
    <t>Win_Sum       15912.000000</t>
  </si>
  <si>
    <t>Win_CNT         458.000000</t>
  </si>
  <si>
    <t>Win_Mean         34.742358</t>
  </si>
  <si>
    <t>Win_Max         446.000000</t>
  </si>
  <si>
    <t>Lose_Sum     -12786.000000</t>
  </si>
  <si>
    <t>Lose_CNT        186.000000</t>
  </si>
  <si>
    <t>Lose_Mean       -68.741935</t>
  </si>
  <si>
    <t>Win/Lose          0.505403</t>
  </si>
  <si>
    <t>Win%             70.897833</t>
  </si>
  <si>
    <t>ROI              24.448616</t>
  </si>
  <si>
    <t>4070149, 'Win%': 71.7741935483871, 'ROI': 7.356154406409303}</t>
  </si>
  <si>
    <t>Out[4]:</t>
  </si>
  <si>
    <t>ALL_Profit</t>
  </si>
  <si>
    <t>All_CNT</t>
  </si>
  <si>
    <t>All_Mean</t>
  </si>
  <si>
    <t>Lose_CNT</t>
  </si>
  <si>
    <t>Lose_Max</t>
  </si>
  <si>
    <t>Lose_Mean</t>
  </si>
  <si>
    <t>Lose_Min</t>
  </si>
  <si>
    <t>Lose_Sum</t>
  </si>
  <si>
    <t>ROI</t>
  </si>
  <si>
    <t>Win%</t>
  </si>
  <si>
    <t>Win/Lose</t>
  </si>
  <si>
    <t>Win_CNT</t>
  </si>
  <si>
    <t>Win_Max</t>
  </si>
  <si>
    <t>Win_Mean</t>
  </si>
  <si>
    <t>Win_Min</t>
  </si>
  <si>
    <t>Win_Sum</t>
  </si>
  <si>
    <t>row['std1']&gt;self.std_base and std['ma60_no']==self.MA60_NO and std['ma60_state']=='under'</t>
    <phoneticPr fontId="3" type="noConversion"/>
  </si>
  <si>
    <t>Out[25]:</t>
  </si>
  <si>
    <r>
      <t>r</t>
    </r>
    <r>
      <rPr>
        <sz val="11"/>
        <color theme="1"/>
        <rFont val="宋体"/>
        <family val="3"/>
        <charset val="134"/>
        <scheme val="minor"/>
      </rPr>
      <t>atio std_width</t>
    </r>
    <phoneticPr fontId="3" type="noConversion"/>
  </si>
  <si>
    <r>
      <t>l</t>
    </r>
    <r>
      <rPr>
        <sz val="11"/>
        <color theme="1"/>
        <rFont val="宋体"/>
        <family val="3"/>
        <charset val="134"/>
        <scheme val="minor"/>
      </rPr>
      <t>ow,high 止损</t>
    </r>
    <phoneticPr fontId="3" type="noConversion"/>
  </si>
  <si>
    <t>Out[38]:</t>
  </si>
  <si>
    <t>Fix Point to Stop</t>
    <phoneticPr fontId="3" type="noConversion"/>
  </si>
  <si>
    <t>Stop Close Fixed Point</t>
    <phoneticPr fontId="3" type="noConversion"/>
  </si>
  <si>
    <t>按点数固定止损，50的倍数——高低</t>
    <phoneticPr fontId="3" type="noConversion"/>
  </si>
  <si>
    <t>按点数固定止损，50的倍数-收盘价</t>
    <phoneticPr fontId="3" type="noConversion"/>
  </si>
  <si>
    <t>Out[42]:</t>
  </si>
  <si>
    <t>}</t>
    <phoneticPr fontId="3" type="noConversion"/>
  </si>
  <si>
    <t>2点</t>
    <phoneticPr fontId="3" type="noConversion"/>
  </si>
  <si>
    <t>按点数固定止损，50的倍数-高低价</t>
    <phoneticPr fontId="3" type="noConversion"/>
  </si>
  <si>
    <t>6, 'Win%': 76.80140597539543, 'ROI': 42.34378576333256}</t>
  </si>
  <si>
    <t>固定止损</t>
    <phoneticPr fontId="3" type="noConversion"/>
  </si>
  <si>
    <t>Out[50]:</t>
  </si>
  <si>
    <t>stop_price=trade['open_row']['low']-50*self.Stop_Ratio</t>
  </si>
  <si>
    <t>stop_price=trade['open']-50*self.Stop_Ratio</t>
  </si>
  <si>
    <t>异动反转</t>
    <phoneticPr fontId="3" type="noConversion"/>
  </si>
  <si>
    <t>42857143, 'ROI': -36.559139784946225}</t>
  </si>
  <si>
    <t>Out[51]:</t>
  </si>
  <si>
    <t>STD MA60_NO</t>
    <phoneticPr fontId="3" type="noConversion"/>
  </si>
  <si>
    <t>异动+点位</t>
    <phoneticPr fontId="3" type="noConversion"/>
  </si>
  <si>
    <t>止损：点位 50的倍数</t>
    <phoneticPr fontId="3" type="noConversion"/>
  </si>
  <si>
    <t>In [6]:</t>
  </si>
  <si>
    <t>row['std1']&lt;-self.std_base and 
std['ma60_no']==self.MA60_NO 
and std['ma60_state']=='over':</t>
    <phoneticPr fontId="3" type="noConversion"/>
  </si>
  <si>
    <t>MA60_NO==0</t>
    <phoneticPr fontId="3" type="noConversion"/>
  </si>
  <si>
    <t>[0,9]</t>
    <phoneticPr fontId="3" type="noConversion"/>
  </si>
  <si>
    <t>Down2Ma60</t>
    <phoneticPr fontId="3" type="noConversion"/>
  </si>
  <si>
    <t>324324, 'ROI': 22.448979591836732}</t>
  </si>
  <si>
    <t>ma60_up</t>
    <phoneticPr fontId="3" type="noConversion"/>
  </si>
  <si>
    <t>Out[5]:</t>
  </si>
  <si>
    <t>MA60</t>
    <phoneticPr fontId="3" type="noConversion"/>
  </si>
  <si>
    <t>EMA60</t>
    <phoneticPr fontId="3" type="noConversion"/>
  </si>
  <si>
    <t>Stop=50*6</t>
    <phoneticPr fontId="3" type="noConversion"/>
  </si>
  <si>
    <t>MA60_NO:0-7</t>
    <phoneticPr fontId="3" type="noConversion"/>
  </si>
  <si>
    <t>bt1.std_base=2.5</t>
    <phoneticPr fontId="3" type="noConversion"/>
  </si>
  <si>
    <t>STD_Base==3</t>
    <phoneticPr fontId="3" type="noConversion"/>
  </si>
  <si>
    <t>-79.38931297709924}</t>
  </si>
  <si>
    <t>Out[19]:</t>
  </si>
  <si>
    <t>---init-----</t>
  </si>
  <si>
    <t>0:03:56.763542</t>
  </si>
  <si>
    <t>Out[23]:</t>
  </si>
  <si>
    <t>ALL_Profit    2607.000000</t>
  </si>
  <si>
    <t>All_CNT        165.000000</t>
  </si>
  <si>
    <t>All_Mean        15.800000</t>
  </si>
  <si>
    <t>Win_Sum       6890.000000</t>
  </si>
  <si>
    <t>Win_CNT        112.000000</t>
  </si>
  <si>
    <t>Win_Mean        61.517857</t>
  </si>
  <si>
    <t>Win_Max        446.000000</t>
  </si>
  <si>
    <t>Win_Min          1.000000</t>
  </si>
  <si>
    <t>Lose_Sum     -4283.000000</t>
  </si>
  <si>
    <t>Lose_CNT        53.000000</t>
  </si>
  <si>
    <t>Lose_Mean      -80.811321</t>
  </si>
  <si>
    <t>Lose_Max        -1.000000</t>
  </si>
  <si>
    <t>Lose_Min      -302.000000</t>
  </si>
  <si>
    <t>Win/Lose         0.761253</t>
  </si>
  <si>
    <t>Win%            67.878788</t>
  </si>
  <si>
    <t>ROI             60.868550</t>
  </si>
  <si>
    <t>std==-3  long under</t>
    <phoneticPr fontId="3" type="noConversion"/>
  </si>
  <si>
    <t>std 2.5</t>
    <phoneticPr fontId="3" type="noConversion"/>
  </si>
  <si>
    <t>727, 'Win%': 50.0, 'ROI': 89.77272727272728}</t>
  </si>
  <si>
    <t>Out[24]:</t>
  </si>
  <si>
    <t>std2.5</t>
    <phoneticPr fontId="3" type="noConversion"/>
  </si>
  <si>
    <t>I': -62.997658079625296}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</si>
</sst>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1"/>
      <color theme="1"/>
      <name val="宋体"/>
      <charset val="134"/>
      <scheme val="minor"/>
    </font>
    <font>
      <b/>
      <sz val="9"/>
      <color rgb="FF000000"/>
      <name val="Helvetica"/>
      <family val="2"/>
    </font>
    <font>
      <sz val="9"/>
      <color rgb="FF000000"/>
      <name val="Helvetica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FF0000"/>
      <name val="Courier New"/>
      <family val="3"/>
    </font>
    <font>
      <sz val="11"/>
      <color rgb="FFFFFF00"/>
      <name val="Courier New"/>
      <family val="3"/>
    </font>
    <font>
      <sz val="11"/>
      <name val="Courier New"/>
      <family val="3"/>
    </font>
    <font>
      <sz val="8.5"/>
      <color rgb="FFCCCCCC"/>
      <name val="Courier New"/>
      <family val="3"/>
    </font>
    <font>
      <b/>
      <sz val="9"/>
      <color rgb="FFF8F8F0"/>
      <name val="Courier New"/>
      <family val="3"/>
    </font>
    <font>
      <b/>
      <sz val="9"/>
      <color rgb="FFFFFF00"/>
      <name val="Arial"/>
      <family val="2"/>
    </font>
    <font>
      <sz val="9.3000000000000007"/>
      <color rgb="FFFFFF00"/>
      <name val="Arial"/>
      <family val="2"/>
    </font>
    <font>
      <b/>
      <sz val="9"/>
      <color rgb="FF0070C0"/>
      <name val="Arial"/>
      <family val="2"/>
    </font>
    <font>
      <sz val="11"/>
      <color rgb="FF0070C0"/>
      <name val="宋体"/>
      <family val="3"/>
      <charset val="134"/>
      <scheme val="minor"/>
    </font>
    <font>
      <b/>
      <sz val="9"/>
      <color rgb="FFCCCCCC"/>
      <name val="Arial"/>
      <family val="2"/>
    </font>
    <font>
      <sz val="9.3000000000000007"/>
      <color rgb="FFCCCCCC"/>
      <name val="Arial"/>
      <family val="2"/>
    </font>
    <font>
      <b/>
      <sz val="9"/>
      <color rgb="FFFF0000"/>
      <name val="Arial"/>
      <family val="2"/>
    </font>
    <font>
      <sz val="9.3000000000000007"/>
      <color rgb="FFFF0000"/>
      <name val="Arial"/>
      <family val="2"/>
    </font>
    <font>
      <b/>
      <sz val="9"/>
      <color rgb="FFFFC000"/>
      <name val="Arial"/>
      <family val="2"/>
    </font>
    <font>
      <sz val="9.3000000000000007"/>
      <color rgb="FFFFC000"/>
      <name val="Arial"/>
      <family val="2"/>
    </font>
    <font>
      <sz val="8.5"/>
      <color theme="1"/>
      <name val="Courier New"/>
      <family val="3"/>
    </font>
    <font>
      <sz val="8.5"/>
      <color rgb="FFFF0000"/>
      <name val="Courier New"/>
      <family val="3"/>
    </font>
    <font>
      <sz val="11"/>
      <color rgb="FFFF0000"/>
      <name val="宋体"/>
      <family val="3"/>
      <charset val="134"/>
      <scheme val="minor"/>
    </font>
    <font>
      <b/>
      <sz val="9"/>
      <color rgb="FFFF0000"/>
      <name val="Courier New"/>
      <family val="3"/>
    </font>
    <font>
      <sz val="8.5"/>
      <color rgb="FFFFC000"/>
      <name val="Courier New"/>
      <family val="3"/>
    </font>
    <font>
      <sz val="11"/>
      <color rgb="FFFFC000"/>
      <name val="宋体"/>
      <family val="3"/>
      <charset val="134"/>
      <scheme val="minor"/>
    </font>
    <font>
      <b/>
      <sz val="9"/>
      <color rgb="FFFFC000"/>
      <name val="Courier New"/>
      <family val="3"/>
    </font>
    <font>
      <sz val="8.5"/>
      <color rgb="FFFFFF00"/>
      <name val="Courier New"/>
      <family val="3"/>
    </font>
    <font>
      <sz val="11"/>
      <color rgb="FFFFFF00"/>
      <name val="宋体"/>
      <family val="3"/>
      <charset val="134"/>
      <scheme val="minor"/>
    </font>
    <font>
      <b/>
      <sz val="9"/>
      <color rgb="FFFFFF00"/>
      <name val="Courier New"/>
      <family val="3"/>
    </font>
    <font>
      <sz val="8.5"/>
      <color rgb="FF00B0F0"/>
      <name val="Courier New"/>
      <family val="3"/>
    </font>
    <font>
      <sz val="11"/>
      <color rgb="FF00B0F0"/>
      <name val="宋体"/>
      <family val="3"/>
      <charset val="134"/>
      <scheme val="minor"/>
    </font>
    <font>
      <sz val="8.5"/>
      <color theme="7" tint="0.39997558519241921"/>
      <name val="Courier New"/>
      <family val="3"/>
    </font>
    <font>
      <sz val="11"/>
      <color theme="7" tint="0.39997558519241921"/>
      <name val="宋体"/>
      <family val="3"/>
      <charset val="134"/>
      <scheme val="minor"/>
    </font>
    <font>
      <b/>
      <sz val="9"/>
      <color theme="7" tint="0.39997558519241921"/>
      <name val="Courier New"/>
      <family val="3"/>
    </font>
    <font>
      <b/>
      <sz val="9"/>
      <color theme="7" tint="0.39997558519241921"/>
      <name val="Arial"/>
      <family val="2"/>
    </font>
    <font>
      <sz val="9.3000000000000007"/>
      <color theme="7" tint="0.39997558519241921"/>
      <name val="Arial"/>
      <family val="2"/>
    </font>
    <font>
      <sz val="11"/>
      <color rgb="FFFF0000"/>
      <name val="宋体"/>
      <family val="3"/>
      <charset val="134"/>
    </font>
    <font>
      <sz val="9"/>
      <color rgb="FF75715E"/>
      <name val="Courier New"/>
      <family val="3"/>
    </font>
    <font>
      <b/>
      <sz val="9.3000000000000007"/>
      <color rgb="FFFF0000"/>
      <name val="Arial"/>
      <family val="2"/>
    </font>
    <font>
      <sz val="11"/>
      <color rgb="FFFFC000"/>
      <name val="Courier New"/>
      <family val="3"/>
    </font>
    <font>
      <b/>
      <sz val="11"/>
      <color rgb="FFFFC000"/>
      <name val="Courier New"/>
      <family val="3"/>
    </font>
    <font>
      <b/>
      <sz val="11"/>
      <color rgb="FFFFC000"/>
      <name val="Arial"/>
      <family val="2"/>
    </font>
    <font>
      <sz val="11"/>
      <color rgb="FFFFC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82828"/>
        <bgColor indexed="64"/>
      </patternFill>
    </fill>
    <fill>
      <patternFill patternType="solid">
        <fgColor rgb="FF202020"/>
        <bgColor indexed="64"/>
      </patternFill>
    </fill>
    <fill>
      <patternFill patternType="solid">
        <fgColor rgb="FF232323"/>
        <bgColor indexed="64"/>
      </patternFill>
    </fill>
    <fill>
      <patternFill patternType="solid">
        <fgColor rgb="FF252525"/>
        <bgColor indexed="64"/>
      </patternFill>
    </fill>
    <fill>
      <patternFill patternType="solid">
        <fgColor rgb="FF1E1E1E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ck">
        <color rgb="FF33322B"/>
      </left>
      <right style="thick">
        <color rgb="FF232323"/>
      </right>
      <top/>
      <bottom/>
      <diagonal/>
    </border>
    <border>
      <left/>
      <right style="thick">
        <color rgb="FF49483E"/>
      </right>
      <top/>
      <bottom/>
      <diagonal/>
    </border>
  </borders>
  <cellStyleXfs count="1">
    <xf numFmtId="0" fontId="0" fillId="0" borderId="0">
      <alignment vertical="center"/>
    </xf>
  </cellStyleXfs>
  <cellXfs count="129">
    <xf numFmtId="0" fontId="0" fillId="0" borderId="0" xfId="0">
      <alignment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1" fillId="4" borderId="0" xfId="0" applyFont="1" applyFill="1" applyAlignment="1">
      <alignment horizontal="right" vertical="center" wrapText="1"/>
    </xf>
    <xf numFmtId="0" fontId="0" fillId="2" borderId="0" xfId="0" applyFill="1">
      <alignment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right" vertical="center" wrapText="1"/>
    </xf>
    <xf numFmtId="0" fontId="1" fillId="4" borderId="0" xfId="0" applyFont="1" applyFill="1" applyAlignment="1">
      <alignment horizontal="right" vertical="top" wrapText="1"/>
    </xf>
    <xf numFmtId="0" fontId="1" fillId="2" borderId="0" xfId="0" applyFont="1" applyFill="1" applyAlignment="1">
      <alignment horizontal="right" vertical="top" wrapText="1"/>
    </xf>
    <xf numFmtId="0" fontId="1" fillId="5" borderId="0" xfId="0" applyFont="1" applyFill="1" applyAlignment="1">
      <alignment horizontal="right" vertical="top" wrapText="1"/>
    </xf>
    <xf numFmtId="0" fontId="2" fillId="5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0" fontId="1" fillId="5" borderId="0" xfId="0" applyFont="1" applyFill="1" applyAlignment="1">
      <alignment horizontal="right" vertical="center" wrapText="1"/>
    </xf>
    <xf numFmtId="14" fontId="2" fillId="4" borderId="0" xfId="0" applyNumberFormat="1" applyFont="1" applyFill="1" applyAlignment="1">
      <alignment horizontal="right" vertical="center" wrapText="1"/>
    </xf>
    <xf numFmtId="14" fontId="2" fillId="2" borderId="0" xfId="0" applyNumberFormat="1" applyFont="1" applyFill="1" applyAlignment="1">
      <alignment horizontal="right" vertical="center" wrapText="1"/>
    </xf>
    <xf numFmtId="0" fontId="1" fillId="6" borderId="0" xfId="0" applyFont="1" applyFill="1" applyAlignment="1">
      <alignment horizontal="right" vertical="center" wrapText="1"/>
    </xf>
    <xf numFmtId="0" fontId="2" fillId="6" borderId="0" xfId="0" applyFont="1" applyFill="1" applyAlignment="1">
      <alignment horizontal="right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6" fillId="8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5" fillId="7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1" xfId="0" applyFont="1" applyBorder="1" applyAlignment="1">
      <alignment horizontal="right" vertical="center" wrapText="1"/>
    </xf>
    <xf numFmtId="0" fontId="10" fillId="9" borderId="0" xfId="0" applyFont="1" applyFill="1" applyAlignment="1">
      <alignment horizontal="left" vertical="center" wrapText="1"/>
    </xf>
    <xf numFmtId="0" fontId="11" fillId="9" borderId="0" xfId="0" applyFont="1" applyFill="1" applyAlignment="1">
      <alignment horizontal="left" vertical="center" wrapText="1"/>
    </xf>
    <xf numFmtId="0" fontId="10" fillId="10" borderId="0" xfId="0" applyFont="1" applyFill="1" applyAlignment="1">
      <alignment horizontal="left" vertical="center" wrapText="1"/>
    </xf>
    <xf numFmtId="0" fontId="11" fillId="10" borderId="0" xfId="0" applyFont="1" applyFill="1" applyAlignment="1">
      <alignment horizontal="left" vertical="center" wrapText="1"/>
    </xf>
    <xf numFmtId="0" fontId="12" fillId="7" borderId="0" xfId="0" applyFont="1" applyFill="1" applyAlignment="1">
      <alignment horizontal="right" vertical="center" wrapText="1"/>
    </xf>
    <xf numFmtId="0" fontId="13" fillId="7" borderId="0" xfId="0" applyFont="1" applyFill="1">
      <alignment vertical="center"/>
    </xf>
    <xf numFmtId="0" fontId="1" fillId="2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right" vertical="top" wrapText="1"/>
    </xf>
    <xf numFmtId="0" fontId="0" fillId="11" borderId="0" xfId="0" applyFill="1">
      <alignment vertical="center"/>
    </xf>
    <xf numFmtId="0" fontId="14" fillId="11" borderId="0" xfId="0" applyFont="1" applyFill="1" applyAlignment="1">
      <alignment horizontal="right" vertical="center" wrapText="1"/>
    </xf>
    <xf numFmtId="0" fontId="14" fillId="9" borderId="0" xfId="0" applyFont="1" applyFill="1" applyAlignment="1">
      <alignment horizontal="left" vertical="center" wrapText="1"/>
    </xf>
    <xf numFmtId="0" fontId="15" fillId="9" borderId="0" xfId="0" applyFont="1" applyFill="1" applyAlignment="1">
      <alignment horizontal="left" vertical="center" wrapText="1"/>
    </xf>
    <xf numFmtId="0" fontId="14" fillId="10" borderId="0" xfId="0" applyFont="1" applyFill="1" applyAlignment="1">
      <alignment horizontal="left" vertical="center" wrapText="1"/>
    </xf>
    <xf numFmtId="0" fontId="15" fillId="10" borderId="0" xfId="0" applyFont="1" applyFill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6" fillId="9" borderId="0" xfId="0" applyFont="1" applyFill="1" applyAlignment="1">
      <alignment horizontal="left" vertical="center" wrapText="1"/>
    </xf>
    <xf numFmtId="0" fontId="17" fillId="9" borderId="0" xfId="0" applyFont="1" applyFill="1" applyAlignment="1">
      <alignment horizontal="left" vertical="center" wrapText="1"/>
    </xf>
    <xf numFmtId="0" fontId="16" fillId="10" borderId="0" xfId="0" applyFont="1" applyFill="1" applyAlignment="1">
      <alignment horizontal="left" vertical="center" wrapText="1"/>
    </xf>
    <xf numFmtId="0" fontId="17" fillId="10" borderId="0" xfId="0" applyFont="1" applyFill="1" applyAlignment="1">
      <alignment horizontal="left" vertical="center" wrapText="1"/>
    </xf>
    <xf numFmtId="0" fontId="16" fillId="12" borderId="0" xfId="0" applyFont="1" applyFill="1" applyAlignment="1">
      <alignment horizontal="left" vertical="center" wrapText="1"/>
    </xf>
    <xf numFmtId="0" fontId="17" fillId="12" borderId="0" xfId="0" applyFont="1" applyFill="1" applyAlignment="1">
      <alignment horizontal="left" vertical="center" wrapText="1"/>
    </xf>
    <xf numFmtId="0" fontId="18" fillId="9" borderId="0" xfId="0" applyFont="1" applyFill="1" applyAlignment="1">
      <alignment horizontal="left" vertical="center" wrapText="1"/>
    </xf>
    <xf numFmtId="0" fontId="19" fillId="9" borderId="0" xfId="0" applyFont="1" applyFill="1" applyAlignment="1">
      <alignment horizontal="left" vertical="center" wrapText="1"/>
    </xf>
    <xf numFmtId="0" fontId="18" fillId="10" borderId="0" xfId="0" applyFont="1" applyFill="1" applyAlignment="1">
      <alignment horizontal="left" vertical="center" wrapText="1"/>
    </xf>
    <xf numFmtId="0" fontId="19" fillId="10" borderId="0" xfId="0" applyFont="1" applyFill="1" applyAlignment="1">
      <alignment horizontal="left" vertical="center" wrapText="1"/>
    </xf>
    <xf numFmtId="0" fontId="10" fillId="12" borderId="0" xfId="0" applyFont="1" applyFill="1" applyAlignment="1">
      <alignment horizontal="left" vertical="center" wrapText="1"/>
    </xf>
    <xf numFmtId="0" fontId="11" fillId="12" borderId="0" xfId="0" applyFont="1" applyFill="1" applyAlignment="1">
      <alignment horizontal="left" vertical="center" wrapText="1"/>
    </xf>
    <xf numFmtId="0" fontId="14" fillId="13" borderId="0" xfId="0" applyFont="1" applyFill="1" applyAlignment="1">
      <alignment horizontal="left" vertical="center" wrapText="1"/>
    </xf>
    <xf numFmtId="0" fontId="15" fillId="13" borderId="0" xfId="0" applyFont="1" applyFill="1" applyAlignment="1">
      <alignment horizontal="left" vertical="center" wrapText="1"/>
    </xf>
    <xf numFmtId="0" fontId="14" fillId="14" borderId="0" xfId="0" applyFont="1" applyFill="1" applyAlignment="1">
      <alignment horizontal="right" vertical="center" wrapText="1"/>
    </xf>
    <xf numFmtId="0" fontId="14" fillId="15" borderId="0" xfId="0" applyFont="1" applyFill="1" applyAlignment="1">
      <alignment horizontal="right" vertical="center" wrapText="1"/>
    </xf>
    <xf numFmtId="0" fontId="14" fillId="15" borderId="0" xfId="0" applyFont="1" applyFill="1" applyAlignment="1">
      <alignment horizontal="left" vertical="center" wrapText="1"/>
    </xf>
    <xf numFmtId="0" fontId="14" fillId="11" borderId="0" xfId="0" applyFont="1" applyFill="1" applyAlignment="1">
      <alignment horizontal="left" vertical="center" wrapText="1"/>
    </xf>
    <xf numFmtId="0" fontId="0" fillId="15" borderId="0" xfId="0" applyFill="1">
      <alignment vertical="center"/>
    </xf>
    <xf numFmtId="0" fontId="21" fillId="0" borderId="0" xfId="0" applyFont="1" applyAlignment="1">
      <alignment horizontal="left" vertical="center"/>
    </xf>
    <xf numFmtId="0" fontId="22" fillId="0" borderId="0" xfId="0" applyFont="1">
      <alignment vertical="center"/>
    </xf>
    <xf numFmtId="0" fontId="23" fillId="0" borderId="1" xfId="0" applyFont="1" applyBorder="1" applyAlignment="1">
      <alignment horizontal="right" vertical="center" wrapText="1"/>
    </xf>
    <xf numFmtId="0" fontId="16" fillId="15" borderId="0" xfId="0" applyFont="1" applyFill="1" applyAlignment="1">
      <alignment horizontal="right" vertical="center" wrapText="1"/>
    </xf>
    <xf numFmtId="0" fontId="16" fillId="15" borderId="0" xfId="0" applyFont="1" applyFill="1" applyAlignment="1">
      <alignment horizontal="left" vertical="center" wrapText="1"/>
    </xf>
    <xf numFmtId="0" fontId="28" fillId="0" borderId="0" xfId="0" applyFont="1">
      <alignment vertical="center"/>
    </xf>
    <xf numFmtId="0" fontId="29" fillId="0" borderId="1" xfId="0" applyFont="1" applyBorder="1" applyAlignment="1">
      <alignment horizontal="right" vertical="center" wrapText="1"/>
    </xf>
    <xf numFmtId="0" fontId="30" fillId="0" borderId="0" xfId="0" applyFont="1" applyAlignment="1">
      <alignment horizontal="left" vertical="center"/>
    </xf>
    <xf numFmtId="0" fontId="31" fillId="0" borderId="0" xfId="0" applyFont="1">
      <alignment vertical="center"/>
    </xf>
    <xf numFmtId="0" fontId="35" fillId="10" borderId="0" xfId="0" applyFont="1" applyFill="1" applyAlignment="1">
      <alignment horizontal="left" vertical="center" wrapText="1"/>
    </xf>
    <xf numFmtId="0" fontId="36" fillId="10" borderId="0" xfId="0" applyFont="1" applyFill="1" applyAlignment="1">
      <alignment horizontal="left" vertical="center" wrapText="1"/>
    </xf>
    <xf numFmtId="0" fontId="35" fillId="9" borderId="0" xfId="0" applyFont="1" applyFill="1" applyAlignment="1">
      <alignment horizontal="left" vertical="center" wrapText="1"/>
    </xf>
    <xf numFmtId="0" fontId="36" fillId="9" borderId="0" xfId="0" applyFont="1" applyFill="1" applyAlignment="1">
      <alignment horizontal="left" vertical="center" wrapText="1"/>
    </xf>
    <xf numFmtId="0" fontId="10" fillId="15" borderId="0" xfId="0" applyFont="1" applyFill="1" applyAlignment="1">
      <alignment horizontal="right" vertical="center" wrapText="1"/>
    </xf>
    <xf numFmtId="0" fontId="10" fillId="15" borderId="0" xfId="0" applyFont="1" applyFill="1" applyAlignment="1">
      <alignment horizontal="left" vertical="center" wrapText="1"/>
    </xf>
    <xf numFmtId="0" fontId="20" fillId="16" borderId="0" xfId="0" applyFont="1" applyFill="1" applyAlignment="1">
      <alignment horizontal="left" vertical="center"/>
    </xf>
    <xf numFmtId="0" fontId="0" fillId="14" borderId="0" xfId="0" applyFill="1">
      <alignment vertical="center"/>
    </xf>
    <xf numFmtId="0" fontId="8" fillId="14" borderId="0" xfId="0" applyFont="1" applyFill="1" applyAlignment="1">
      <alignment horizontal="left" vertical="center"/>
    </xf>
    <xf numFmtId="0" fontId="9" fillId="14" borderId="1" xfId="0" applyFont="1" applyFill="1" applyBorder="1" applyAlignment="1">
      <alignment horizontal="right" vertical="center" wrapText="1"/>
    </xf>
    <xf numFmtId="0" fontId="14" fillId="14" borderId="0" xfId="0" applyFont="1" applyFill="1" applyAlignment="1">
      <alignment horizontal="left" vertical="center" wrapText="1"/>
    </xf>
    <xf numFmtId="0" fontId="15" fillId="14" borderId="0" xfId="0" applyFont="1" applyFill="1" applyAlignment="1">
      <alignment horizontal="left" vertical="center" wrapText="1"/>
    </xf>
    <xf numFmtId="0" fontId="31" fillId="14" borderId="0" xfId="0" applyFont="1" applyFill="1">
      <alignment vertical="center"/>
    </xf>
    <xf numFmtId="0" fontId="24" fillId="14" borderId="0" xfId="0" applyFont="1" applyFill="1" applyAlignment="1">
      <alignment horizontal="left" vertical="center"/>
    </xf>
    <xf numFmtId="0" fontId="25" fillId="14" borderId="0" xfId="0" applyFont="1" applyFill="1">
      <alignment vertical="center"/>
    </xf>
    <xf numFmtId="0" fontId="26" fillId="14" borderId="1" xfId="0" applyFont="1" applyFill="1" applyBorder="1" applyAlignment="1">
      <alignment horizontal="right" vertical="center" wrapText="1"/>
    </xf>
    <xf numFmtId="0" fontId="18" fillId="14" borderId="0" xfId="0" applyFont="1" applyFill="1" applyAlignment="1">
      <alignment horizontal="right" vertical="center" wrapText="1"/>
    </xf>
    <xf numFmtId="0" fontId="27" fillId="14" borderId="0" xfId="0" applyFont="1" applyFill="1" applyAlignment="1">
      <alignment horizontal="left" vertical="center"/>
    </xf>
    <xf numFmtId="0" fontId="28" fillId="14" borderId="0" xfId="0" applyFont="1" applyFill="1">
      <alignment vertical="center"/>
    </xf>
    <xf numFmtId="0" fontId="29" fillId="14" borderId="1" xfId="0" applyFont="1" applyFill="1" applyBorder="1" applyAlignment="1">
      <alignment horizontal="right" vertical="center" wrapText="1"/>
    </xf>
    <xf numFmtId="0" fontId="10" fillId="14" borderId="0" xfId="0" applyFont="1" applyFill="1" applyAlignment="1">
      <alignment horizontal="right" vertical="center" wrapText="1"/>
    </xf>
    <xf numFmtId="0" fontId="10" fillId="14" borderId="0" xfId="0" applyFont="1" applyFill="1" applyAlignment="1">
      <alignment horizontal="left" vertical="center" wrapText="1"/>
    </xf>
    <xf numFmtId="0" fontId="22" fillId="14" borderId="0" xfId="0" applyFont="1" applyFill="1">
      <alignment vertical="center"/>
    </xf>
    <xf numFmtId="0" fontId="37" fillId="14" borderId="0" xfId="0" applyFont="1" applyFill="1" applyAlignment="1">
      <alignment horizontal="left" vertical="center"/>
    </xf>
    <xf numFmtId="0" fontId="38" fillId="0" borderId="2" xfId="0" applyFont="1" applyBorder="1" applyAlignment="1">
      <alignment horizontal="right" vertical="center" wrapText="1"/>
    </xf>
    <xf numFmtId="0" fontId="21" fillId="14" borderId="0" xfId="0" applyFont="1" applyFill="1" applyAlignment="1">
      <alignment horizontal="left" vertical="center"/>
    </xf>
    <xf numFmtId="0" fontId="23" fillId="14" borderId="1" xfId="0" applyFont="1" applyFill="1" applyBorder="1" applyAlignment="1">
      <alignment horizontal="right" vertical="center"/>
    </xf>
    <xf numFmtId="0" fontId="16" fillId="14" borderId="0" xfId="0" applyFont="1" applyFill="1" applyAlignment="1">
      <alignment horizontal="right" vertical="center" wrapText="1"/>
    </xf>
    <xf numFmtId="0" fontId="16" fillId="14" borderId="0" xfId="0" applyFont="1" applyFill="1" applyAlignment="1">
      <alignment horizontal="left" vertical="center" wrapText="1"/>
    </xf>
    <xf numFmtId="0" fontId="39" fillId="9" borderId="0" xfId="0" applyFont="1" applyFill="1" applyAlignment="1">
      <alignment horizontal="left" vertical="center" wrapText="1"/>
    </xf>
    <xf numFmtId="0" fontId="39" fillId="10" borderId="0" xfId="0" applyFont="1" applyFill="1" applyAlignment="1">
      <alignment horizontal="left" vertical="center" wrapText="1"/>
    </xf>
    <xf numFmtId="0" fontId="22" fillId="14" borderId="0" xfId="0" applyFont="1" applyFill="1" applyAlignment="1">
      <alignment vertical="center" wrapText="1"/>
    </xf>
    <xf numFmtId="0" fontId="23" fillId="14" borderId="1" xfId="0" applyFont="1" applyFill="1" applyBorder="1" applyAlignment="1">
      <alignment horizontal="right" vertical="center" wrapText="1"/>
    </xf>
    <xf numFmtId="0" fontId="26" fillId="14" borderId="1" xfId="0" applyFont="1" applyFill="1" applyBorder="1" applyAlignment="1">
      <alignment horizontal="left" vertical="center" wrapText="1"/>
    </xf>
    <xf numFmtId="0" fontId="18" fillId="14" borderId="0" xfId="0" applyFont="1" applyFill="1" applyAlignment="1">
      <alignment horizontal="left" vertical="center" wrapText="1"/>
    </xf>
    <xf numFmtId="0" fontId="40" fillId="14" borderId="0" xfId="0" applyFont="1" applyFill="1" applyAlignment="1">
      <alignment horizontal="left" vertical="center"/>
    </xf>
    <xf numFmtId="0" fontId="29" fillId="14" borderId="1" xfId="0" applyFont="1" applyFill="1" applyBorder="1" applyAlignment="1">
      <alignment horizontal="left" vertical="center" wrapText="1"/>
    </xf>
    <xf numFmtId="0" fontId="32" fillId="14" borderId="0" xfId="0" applyFont="1" applyFill="1" applyAlignment="1">
      <alignment horizontal="left" vertical="center"/>
    </xf>
    <xf numFmtId="0" fontId="33" fillId="14" borderId="0" xfId="0" applyFont="1" applyFill="1" applyAlignment="1">
      <alignment horizontal="left" vertical="center"/>
    </xf>
    <xf numFmtId="0" fontId="34" fillId="14" borderId="1" xfId="0" applyFont="1" applyFill="1" applyBorder="1" applyAlignment="1">
      <alignment horizontal="left" vertical="center" wrapText="1"/>
    </xf>
    <xf numFmtId="0" fontId="35" fillId="14" borderId="0" xfId="0" applyFont="1" applyFill="1" applyAlignment="1">
      <alignment horizontal="left" vertical="center" wrapText="1"/>
    </xf>
    <xf numFmtId="0" fontId="17" fillId="14" borderId="0" xfId="0" applyFont="1" applyFill="1" applyAlignment="1">
      <alignment horizontal="left" vertical="center" wrapText="1"/>
    </xf>
    <xf numFmtId="47" fontId="21" fillId="0" borderId="0" xfId="0" applyNumberFormat="1" applyFont="1" applyAlignment="1">
      <alignment horizontal="left" vertical="center"/>
    </xf>
    <xf numFmtId="0" fontId="10" fillId="13" borderId="0" xfId="0" applyFont="1" applyFill="1" applyAlignment="1">
      <alignment horizontal="left" vertical="center" wrapText="1"/>
    </xf>
    <xf numFmtId="0" fontId="11" fillId="13" borderId="0" xfId="0" applyFont="1" applyFill="1" applyAlignment="1">
      <alignment horizontal="left" vertical="center" wrapText="1"/>
    </xf>
    <xf numFmtId="0" fontId="18" fillId="13" borderId="0" xfId="0" applyFont="1" applyFill="1" applyAlignment="1">
      <alignment horizontal="left" vertical="center" wrapText="1"/>
    </xf>
    <xf numFmtId="0" fontId="19" fillId="13" borderId="0" xfId="0" applyFont="1" applyFill="1" applyAlignment="1">
      <alignment horizontal="left" vertical="center" wrapText="1"/>
    </xf>
    <xf numFmtId="0" fontId="28" fillId="14" borderId="0" xfId="0" applyFont="1" applyFill="1" applyAlignment="1">
      <alignment horizontal="left" vertical="center"/>
    </xf>
    <xf numFmtId="0" fontId="0" fillId="14" borderId="0" xfId="0" applyFill="1" applyAlignment="1">
      <alignment horizontal="left" vertical="center"/>
    </xf>
    <xf numFmtId="0" fontId="41" fillId="14" borderId="1" xfId="0" applyFont="1" applyFill="1" applyBorder="1" applyAlignment="1">
      <alignment horizontal="right" vertical="center" wrapText="1"/>
    </xf>
    <xf numFmtId="0" fontId="42" fillId="14" borderId="0" xfId="0" applyFont="1" applyFill="1" applyAlignment="1">
      <alignment horizontal="right" vertical="center" wrapText="1"/>
    </xf>
    <xf numFmtId="0" fontId="42" fillId="14" borderId="0" xfId="0" applyFont="1" applyFill="1" applyAlignment="1">
      <alignment horizontal="left" vertical="center" wrapText="1"/>
    </xf>
    <xf numFmtId="0" fontId="42" fillId="9" borderId="0" xfId="0" applyFont="1" applyFill="1" applyAlignment="1">
      <alignment horizontal="left" vertical="center" wrapText="1"/>
    </xf>
    <xf numFmtId="0" fontId="43" fillId="9" borderId="0" xfId="0" applyFont="1" applyFill="1" applyAlignment="1">
      <alignment horizontal="left" vertical="center" wrapText="1"/>
    </xf>
    <xf numFmtId="0" fontId="42" fillId="10" borderId="0" xfId="0" applyFont="1" applyFill="1" applyAlignment="1">
      <alignment horizontal="left" vertical="center" wrapText="1"/>
    </xf>
    <xf numFmtId="0" fontId="43" fillId="10" borderId="0" xfId="0" applyFont="1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8"/>
  <sheetViews>
    <sheetView workbookViewId="0">
      <selection activeCell="A6" sqref="A6:XFD6"/>
    </sheetView>
  </sheetViews>
  <sheetFormatPr defaultColWidth="8.75" defaultRowHeight="13.5" x14ac:dyDescent="0.15"/>
  <cols>
    <col min="10" max="11" width="9.75" customWidth="1"/>
  </cols>
  <sheetData>
    <row r="1" spans="1:37" ht="14.1" customHeight="1" x14ac:dyDescent="0.15">
      <c r="A1" s="1"/>
      <c r="B1" s="35" t="s">
        <v>0</v>
      </c>
      <c r="C1" s="35"/>
      <c r="D1" s="35"/>
      <c r="E1" s="35"/>
      <c r="F1" s="35"/>
      <c r="G1" s="35" t="s">
        <v>1</v>
      </c>
      <c r="H1" s="35"/>
      <c r="I1" s="35"/>
      <c r="J1" s="35" t="s">
        <v>2</v>
      </c>
      <c r="K1" s="35"/>
      <c r="N1" s="35" t="s">
        <v>3</v>
      </c>
      <c r="O1" s="35"/>
      <c r="P1" s="35"/>
      <c r="Q1" s="35"/>
      <c r="R1" s="35"/>
      <c r="S1" s="35" t="s">
        <v>1</v>
      </c>
      <c r="T1" s="35"/>
      <c r="U1" s="35"/>
      <c r="V1" s="35" t="s">
        <v>2</v>
      </c>
      <c r="W1" s="35"/>
      <c r="X1" s="8"/>
      <c r="AA1" s="35" t="s">
        <v>0</v>
      </c>
      <c r="AB1" s="35"/>
      <c r="AC1" s="35"/>
      <c r="AD1" s="35"/>
      <c r="AE1" s="35"/>
      <c r="AF1" s="35" t="s">
        <v>1</v>
      </c>
      <c r="AG1" s="35"/>
      <c r="AH1" s="35"/>
      <c r="AI1" s="35" t="s">
        <v>2</v>
      </c>
      <c r="AJ1" s="35"/>
      <c r="AK1" s="8"/>
    </row>
    <row r="2" spans="1:37" x14ac:dyDescent="0.15">
      <c r="A2" s="1"/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4</v>
      </c>
      <c r="H2" s="1" t="s">
        <v>7</v>
      </c>
      <c r="I2" s="1" t="s">
        <v>8</v>
      </c>
      <c r="J2" s="1" t="s">
        <v>7</v>
      </c>
      <c r="K2" s="1" t="s">
        <v>8</v>
      </c>
      <c r="N2" s="1"/>
      <c r="O2" s="1" t="s">
        <v>4</v>
      </c>
      <c r="P2" s="1" t="s">
        <v>5</v>
      </c>
      <c r="Q2" s="1" t="s">
        <v>6</v>
      </c>
      <c r="R2" s="1" t="s">
        <v>7</v>
      </c>
      <c r="S2" s="1" t="s">
        <v>8</v>
      </c>
      <c r="T2" s="1" t="s">
        <v>4</v>
      </c>
      <c r="U2" s="1" t="s">
        <v>7</v>
      </c>
      <c r="V2" s="1" t="s">
        <v>8</v>
      </c>
      <c r="W2" s="1" t="s">
        <v>7</v>
      </c>
      <c r="X2" s="1" t="s">
        <v>8</v>
      </c>
      <c r="AA2" s="2"/>
      <c r="AB2" s="2" t="s">
        <v>4</v>
      </c>
      <c r="AC2" s="2" t="s">
        <v>5</v>
      </c>
      <c r="AD2" s="2" t="s">
        <v>6</v>
      </c>
      <c r="AE2" s="2" t="s">
        <v>7</v>
      </c>
      <c r="AF2" s="2" t="s">
        <v>8</v>
      </c>
      <c r="AG2" s="2" t="s">
        <v>4</v>
      </c>
      <c r="AH2" s="2" t="s">
        <v>7</v>
      </c>
      <c r="AI2" s="2" t="s">
        <v>8</v>
      </c>
      <c r="AJ2" s="2" t="s">
        <v>7</v>
      </c>
      <c r="AK2" s="2" t="s">
        <v>8</v>
      </c>
    </row>
    <row r="3" spans="1:37" x14ac:dyDescent="0.15">
      <c r="A3" s="2" t="s">
        <v>9</v>
      </c>
      <c r="B3" s="2"/>
      <c r="C3" s="2"/>
      <c r="D3" s="2"/>
      <c r="E3" s="2"/>
      <c r="F3" s="2"/>
      <c r="G3" s="2"/>
      <c r="H3" s="2"/>
      <c r="I3" s="2"/>
      <c r="J3" s="2"/>
      <c r="K3" s="2"/>
      <c r="N3" s="2" t="s">
        <v>10</v>
      </c>
      <c r="O3" s="2"/>
      <c r="P3" s="2"/>
      <c r="Q3" s="2"/>
      <c r="R3" s="2"/>
      <c r="S3" s="2"/>
      <c r="T3" s="2"/>
      <c r="U3" s="2"/>
      <c r="V3" s="2"/>
      <c r="W3" s="2"/>
      <c r="X3" s="2"/>
      <c r="AA3" s="7">
        <v>-17</v>
      </c>
      <c r="AB3" s="5">
        <v>489.5</v>
      </c>
      <c r="AC3" s="5">
        <v>2</v>
      </c>
      <c r="AD3" s="5">
        <v>979</v>
      </c>
      <c r="AE3" s="5">
        <v>589</v>
      </c>
      <c r="AF3" s="5">
        <v>390</v>
      </c>
      <c r="AG3" s="5">
        <v>172.5</v>
      </c>
      <c r="AH3" s="5">
        <v>200</v>
      </c>
      <c r="AI3" s="5">
        <v>145</v>
      </c>
      <c r="AJ3" s="18">
        <v>43602</v>
      </c>
      <c r="AK3" s="18">
        <v>43180</v>
      </c>
    </row>
    <row r="4" spans="1:37" x14ac:dyDescent="0.15">
      <c r="A4" s="7">
        <v>0</v>
      </c>
      <c r="B4" s="5">
        <v>-15.187322</v>
      </c>
      <c r="C4" s="5">
        <v>11611</v>
      </c>
      <c r="D4" s="5">
        <v>-176340</v>
      </c>
      <c r="E4" s="5">
        <v>426</v>
      </c>
      <c r="F4" s="5">
        <v>-255</v>
      </c>
      <c r="G4" s="5">
        <v>11.036431</v>
      </c>
      <c r="H4" s="5">
        <v>147</v>
      </c>
      <c r="I4" s="5">
        <v>1</v>
      </c>
      <c r="J4" s="18">
        <v>43644</v>
      </c>
      <c r="K4" s="18">
        <v>40546</v>
      </c>
      <c r="N4" s="7">
        <v>0</v>
      </c>
      <c r="O4" s="5">
        <v>-14.943657</v>
      </c>
      <c r="P4" s="5">
        <v>11643</v>
      </c>
      <c r="Q4" s="5">
        <v>-173989</v>
      </c>
      <c r="R4" s="5">
        <v>650</v>
      </c>
      <c r="S4" s="5">
        <v>-234</v>
      </c>
      <c r="T4" s="5">
        <v>11.200034</v>
      </c>
      <c r="U4" s="5">
        <v>100</v>
      </c>
      <c r="V4" s="5">
        <v>1</v>
      </c>
      <c r="W4" s="18">
        <v>43644</v>
      </c>
      <c r="X4" s="18">
        <v>40546</v>
      </c>
      <c r="AA4" s="2">
        <v>-16</v>
      </c>
      <c r="AB4" s="6">
        <v>441</v>
      </c>
      <c r="AC4" s="6">
        <v>2</v>
      </c>
      <c r="AD4" s="6">
        <v>882</v>
      </c>
      <c r="AE4" s="6">
        <v>448</v>
      </c>
      <c r="AF4" s="6">
        <v>434</v>
      </c>
      <c r="AG4" s="6">
        <v>147</v>
      </c>
      <c r="AH4" s="6">
        <v>161</v>
      </c>
      <c r="AI4" s="6">
        <v>133</v>
      </c>
      <c r="AJ4" s="19">
        <v>43027</v>
      </c>
      <c r="AK4" s="19">
        <v>40800</v>
      </c>
    </row>
    <row r="5" spans="1:37" x14ac:dyDescent="0.15">
      <c r="A5" s="2">
        <v>1</v>
      </c>
      <c r="B5" s="6">
        <v>-11.937863</v>
      </c>
      <c r="C5" s="6">
        <v>6373</v>
      </c>
      <c r="D5" s="6">
        <v>-76080</v>
      </c>
      <c r="E5" s="6">
        <v>247</v>
      </c>
      <c r="F5" s="6">
        <v>-272</v>
      </c>
      <c r="G5" s="6">
        <v>21.445001999999999</v>
      </c>
      <c r="H5" s="6">
        <v>127</v>
      </c>
      <c r="I5" s="6">
        <v>1</v>
      </c>
      <c r="J5" s="19">
        <v>43644</v>
      </c>
      <c r="K5" s="19">
        <v>40546</v>
      </c>
      <c r="N5" s="2">
        <v>1</v>
      </c>
      <c r="O5" s="6">
        <v>-10.808161</v>
      </c>
      <c r="P5" s="6">
        <v>6396</v>
      </c>
      <c r="Q5" s="6">
        <v>-69129</v>
      </c>
      <c r="R5" s="6">
        <v>322</v>
      </c>
      <c r="S5" s="6">
        <v>-255</v>
      </c>
      <c r="T5" s="6">
        <v>21.302689000000001</v>
      </c>
      <c r="U5" s="6">
        <v>172</v>
      </c>
      <c r="V5" s="6">
        <v>1</v>
      </c>
      <c r="W5" s="19">
        <v>43644</v>
      </c>
      <c r="X5" s="19">
        <v>40546</v>
      </c>
      <c r="AA5" s="7">
        <v>-15</v>
      </c>
      <c r="AB5" s="5">
        <v>479</v>
      </c>
      <c r="AC5" s="5">
        <v>3</v>
      </c>
      <c r="AD5" s="5">
        <v>1437</v>
      </c>
      <c r="AE5" s="5">
        <v>696</v>
      </c>
      <c r="AF5" s="5">
        <v>315</v>
      </c>
      <c r="AG5" s="5">
        <v>167.33333300000001</v>
      </c>
      <c r="AH5" s="5">
        <v>194</v>
      </c>
      <c r="AI5" s="5">
        <v>147</v>
      </c>
      <c r="AJ5" s="18">
        <v>43194</v>
      </c>
      <c r="AK5" s="18">
        <v>41022</v>
      </c>
    </row>
    <row r="6" spans="1:37" x14ac:dyDescent="0.15">
      <c r="A6" s="7">
        <v>2</v>
      </c>
      <c r="B6" s="5">
        <v>-1.014143</v>
      </c>
      <c r="C6" s="5">
        <v>3606</v>
      </c>
      <c r="D6" s="5">
        <v>-3657</v>
      </c>
      <c r="E6" s="5">
        <v>517</v>
      </c>
      <c r="F6" s="5">
        <v>-286</v>
      </c>
      <c r="G6" s="5">
        <v>31.589573000000001</v>
      </c>
      <c r="H6" s="5">
        <v>151</v>
      </c>
      <c r="I6" s="5">
        <v>2</v>
      </c>
      <c r="J6" s="18">
        <v>43644</v>
      </c>
      <c r="K6" s="18">
        <v>40546</v>
      </c>
      <c r="N6" s="7">
        <v>2</v>
      </c>
      <c r="O6" s="5">
        <v>-0.45889999999999997</v>
      </c>
      <c r="P6" s="5">
        <v>3528</v>
      </c>
      <c r="Q6" s="5">
        <v>-1619</v>
      </c>
      <c r="R6" s="5">
        <v>526</v>
      </c>
      <c r="S6" s="5">
        <v>-210</v>
      </c>
      <c r="T6" s="5">
        <v>32.262754999999999</v>
      </c>
      <c r="U6" s="5">
        <v>161</v>
      </c>
      <c r="V6" s="5">
        <v>3</v>
      </c>
      <c r="W6" s="18">
        <v>43644</v>
      </c>
      <c r="X6" s="18">
        <v>40546</v>
      </c>
      <c r="AA6" s="2">
        <v>-14</v>
      </c>
      <c r="AB6" s="6">
        <v>291.75</v>
      </c>
      <c r="AC6" s="6">
        <v>4</v>
      </c>
      <c r="AD6" s="6">
        <v>1167</v>
      </c>
      <c r="AE6" s="6">
        <v>443</v>
      </c>
      <c r="AF6" s="6">
        <v>138</v>
      </c>
      <c r="AG6" s="6">
        <v>116.25</v>
      </c>
      <c r="AH6" s="6">
        <v>173</v>
      </c>
      <c r="AI6" s="6">
        <v>70</v>
      </c>
      <c r="AJ6" s="19">
        <v>43628</v>
      </c>
      <c r="AK6" s="19">
        <v>40820</v>
      </c>
    </row>
    <row r="7" spans="1:37" x14ac:dyDescent="0.15">
      <c r="A7" s="2">
        <v>3</v>
      </c>
      <c r="B7" s="6">
        <v>15.294117999999999</v>
      </c>
      <c r="C7" s="6">
        <v>2176</v>
      </c>
      <c r="D7" s="6">
        <v>33280</v>
      </c>
      <c r="E7" s="6">
        <v>581</v>
      </c>
      <c r="F7" s="6">
        <v>-190</v>
      </c>
      <c r="G7" s="6">
        <v>42.174632000000003</v>
      </c>
      <c r="H7" s="6">
        <v>173</v>
      </c>
      <c r="I7" s="6">
        <v>4</v>
      </c>
      <c r="J7" s="19">
        <v>43643</v>
      </c>
      <c r="K7" s="19">
        <v>40546</v>
      </c>
      <c r="N7" s="2">
        <v>3</v>
      </c>
      <c r="O7" s="6">
        <v>13.436007999999999</v>
      </c>
      <c r="P7" s="6">
        <v>2094</v>
      </c>
      <c r="Q7" s="6">
        <v>28135</v>
      </c>
      <c r="R7" s="6">
        <v>513</v>
      </c>
      <c r="S7" s="6">
        <v>-274</v>
      </c>
      <c r="T7" s="6">
        <v>42.233524000000003</v>
      </c>
      <c r="U7" s="6">
        <v>179</v>
      </c>
      <c r="V7" s="6">
        <v>4</v>
      </c>
      <c r="W7" s="19">
        <v>43644</v>
      </c>
      <c r="X7" s="19">
        <v>40549</v>
      </c>
      <c r="AA7" s="7">
        <v>-13</v>
      </c>
      <c r="AB7" s="5">
        <v>403.125</v>
      </c>
      <c r="AC7" s="5">
        <v>8</v>
      </c>
      <c r="AD7" s="5">
        <v>3225</v>
      </c>
      <c r="AE7" s="5">
        <v>615</v>
      </c>
      <c r="AF7" s="5">
        <v>262</v>
      </c>
      <c r="AG7" s="5">
        <v>116.875</v>
      </c>
      <c r="AH7" s="5">
        <v>154</v>
      </c>
      <c r="AI7" s="5">
        <v>83</v>
      </c>
      <c r="AJ7" s="18">
        <v>43461</v>
      </c>
      <c r="AK7" s="18">
        <v>40617</v>
      </c>
    </row>
    <row r="8" spans="1:37" x14ac:dyDescent="0.15">
      <c r="A8" s="7">
        <v>4</v>
      </c>
      <c r="B8" s="5">
        <v>27.830521000000001</v>
      </c>
      <c r="C8" s="5">
        <v>1363</v>
      </c>
      <c r="D8" s="5">
        <v>37933</v>
      </c>
      <c r="E8" s="5">
        <v>740</v>
      </c>
      <c r="F8" s="5">
        <v>-158</v>
      </c>
      <c r="G8" s="5">
        <v>50.442405999999998</v>
      </c>
      <c r="H8" s="5">
        <v>194</v>
      </c>
      <c r="I8" s="5">
        <v>5</v>
      </c>
      <c r="J8" s="18">
        <v>43644</v>
      </c>
      <c r="K8" s="18">
        <v>40548</v>
      </c>
      <c r="N8" s="7">
        <v>4</v>
      </c>
      <c r="O8" s="5">
        <v>23.734538000000001</v>
      </c>
      <c r="P8" s="5">
        <v>1439</v>
      </c>
      <c r="Q8" s="5">
        <v>34154</v>
      </c>
      <c r="R8" s="5">
        <v>456</v>
      </c>
      <c r="S8" s="5">
        <v>-305</v>
      </c>
      <c r="T8" s="5">
        <v>49.478110000000001</v>
      </c>
      <c r="U8" s="5">
        <v>178</v>
      </c>
      <c r="V8" s="5">
        <v>6</v>
      </c>
      <c r="W8" s="18">
        <v>43644</v>
      </c>
      <c r="X8" s="18">
        <v>40548</v>
      </c>
      <c r="AA8" s="2">
        <v>-12</v>
      </c>
      <c r="AB8" s="6">
        <v>285.36363599999999</v>
      </c>
      <c r="AC8" s="6">
        <v>11</v>
      </c>
      <c r="AD8" s="6">
        <v>3139</v>
      </c>
      <c r="AE8" s="6">
        <v>518</v>
      </c>
      <c r="AF8" s="6">
        <v>140</v>
      </c>
      <c r="AG8" s="6">
        <v>127.636364</v>
      </c>
      <c r="AH8" s="6">
        <v>155</v>
      </c>
      <c r="AI8" s="6">
        <v>80</v>
      </c>
      <c r="AJ8" s="19">
        <v>43375</v>
      </c>
      <c r="AK8" s="19">
        <v>41246</v>
      </c>
    </row>
    <row r="9" spans="1:37" x14ac:dyDescent="0.15">
      <c r="A9" s="2">
        <v>5</v>
      </c>
      <c r="B9" s="6">
        <v>38.832465999999997</v>
      </c>
      <c r="C9" s="6">
        <v>961</v>
      </c>
      <c r="D9" s="6">
        <v>37318</v>
      </c>
      <c r="E9" s="6">
        <v>518</v>
      </c>
      <c r="F9" s="6">
        <v>-183</v>
      </c>
      <c r="G9" s="6">
        <v>56.10718</v>
      </c>
      <c r="H9" s="6">
        <v>170</v>
      </c>
      <c r="I9" s="6">
        <v>6</v>
      </c>
      <c r="J9" s="19">
        <v>43643</v>
      </c>
      <c r="K9" s="19">
        <v>40547</v>
      </c>
      <c r="N9" s="2">
        <v>5</v>
      </c>
      <c r="O9" s="6">
        <v>33.734650999999999</v>
      </c>
      <c r="P9" s="6">
        <v>961</v>
      </c>
      <c r="Q9" s="6">
        <v>32419</v>
      </c>
      <c r="R9" s="6">
        <v>461</v>
      </c>
      <c r="S9" s="6">
        <v>-272</v>
      </c>
      <c r="T9" s="6">
        <v>55.185223999999998</v>
      </c>
      <c r="U9" s="6">
        <v>158</v>
      </c>
      <c r="V9" s="6">
        <v>8</v>
      </c>
      <c r="W9" s="19">
        <v>43644</v>
      </c>
      <c r="X9" s="19">
        <v>40548</v>
      </c>
      <c r="AA9" s="7">
        <v>-11</v>
      </c>
      <c r="AB9" s="5">
        <v>238.1875</v>
      </c>
      <c r="AC9" s="5">
        <v>16</v>
      </c>
      <c r="AD9" s="5">
        <v>3811</v>
      </c>
      <c r="AE9" s="5">
        <v>581</v>
      </c>
      <c r="AF9" s="5">
        <v>68</v>
      </c>
      <c r="AG9" s="5">
        <v>116.125</v>
      </c>
      <c r="AH9" s="5">
        <v>183</v>
      </c>
      <c r="AI9" s="5">
        <v>67</v>
      </c>
      <c r="AJ9" s="18">
        <v>43467</v>
      </c>
      <c r="AK9" s="18">
        <v>40805</v>
      </c>
    </row>
    <row r="10" spans="1:37" x14ac:dyDescent="0.15">
      <c r="A10" s="7">
        <v>6</v>
      </c>
      <c r="B10" s="5">
        <v>46.086179000000001</v>
      </c>
      <c r="C10" s="5">
        <v>615</v>
      </c>
      <c r="D10" s="5">
        <v>28343</v>
      </c>
      <c r="E10" s="5">
        <v>895</v>
      </c>
      <c r="F10" s="5">
        <v>-162</v>
      </c>
      <c r="G10" s="5">
        <v>61.289431</v>
      </c>
      <c r="H10" s="5">
        <v>189</v>
      </c>
      <c r="I10" s="5">
        <v>17</v>
      </c>
      <c r="J10" s="18">
        <v>43640</v>
      </c>
      <c r="K10" s="18">
        <v>40547</v>
      </c>
      <c r="N10" s="7">
        <v>6</v>
      </c>
      <c r="O10" s="5">
        <v>44.723300999999999</v>
      </c>
      <c r="P10" s="5">
        <v>618</v>
      </c>
      <c r="Q10" s="5">
        <v>27639</v>
      </c>
      <c r="R10" s="5">
        <v>414</v>
      </c>
      <c r="S10" s="5">
        <v>-173</v>
      </c>
      <c r="T10" s="5">
        <v>61.294497999999997</v>
      </c>
      <c r="U10" s="5">
        <v>189</v>
      </c>
      <c r="V10" s="5">
        <v>14</v>
      </c>
      <c r="W10" s="18">
        <v>43636</v>
      </c>
      <c r="X10" s="18">
        <v>40555</v>
      </c>
      <c r="AA10" s="2">
        <v>-10</v>
      </c>
      <c r="AB10" s="6">
        <v>219.14285699999999</v>
      </c>
      <c r="AC10" s="6">
        <v>28</v>
      </c>
      <c r="AD10" s="6">
        <v>6136</v>
      </c>
      <c r="AE10" s="6">
        <v>557</v>
      </c>
      <c r="AF10" s="6">
        <v>28</v>
      </c>
      <c r="AG10" s="6">
        <v>102.714286</v>
      </c>
      <c r="AH10" s="6">
        <v>250</v>
      </c>
      <c r="AI10" s="6">
        <v>46</v>
      </c>
      <c r="AJ10" s="19">
        <v>43546</v>
      </c>
      <c r="AK10" s="19">
        <v>40598</v>
      </c>
    </row>
    <row r="11" spans="1:37" x14ac:dyDescent="0.15">
      <c r="A11" s="2">
        <v>7</v>
      </c>
      <c r="B11" s="6">
        <v>67.848341000000005</v>
      </c>
      <c r="C11" s="6">
        <v>422</v>
      </c>
      <c r="D11" s="6">
        <v>28632</v>
      </c>
      <c r="E11" s="6">
        <v>434</v>
      </c>
      <c r="F11" s="6">
        <v>-173</v>
      </c>
      <c r="G11" s="6">
        <v>69.599525999999997</v>
      </c>
      <c r="H11" s="6">
        <v>250</v>
      </c>
      <c r="I11" s="6">
        <v>17</v>
      </c>
      <c r="J11" s="19">
        <v>43644</v>
      </c>
      <c r="K11" s="19">
        <v>40574</v>
      </c>
      <c r="N11" s="2">
        <v>7</v>
      </c>
      <c r="O11" s="6">
        <v>62.233989999999999</v>
      </c>
      <c r="P11" s="6">
        <v>406</v>
      </c>
      <c r="Q11" s="6">
        <v>25267</v>
      </c>
      <c r="R11" s="6">
        <v>775</v>
      </c>
      <c r="S11" s="6">
        <v>-196</v>
      </c>
      <c r="T11" s="6">
        <v>66.746305000000007</v>
      </c>
      <c r="U11" s="6">
        <v>183</v>
      </c>
      <c r="V11" s="6">
        <v>12</v>
      </c>
      <c r="W11" s="19">
        <v>43640</v>
      </c>
      <c r="X11" s="19">
        <v>40564</v>
      </c>
      <c r="AA11" s="7">
        <v>-9</v>
      </c>
      <c r="AB11" s="5">
        <v>191.94871800000001</v>
      </c>
      <c r="AC11" s="5">
        <v>39</v>
      </c>
      <c r="AD11" s="5">
        <v>7486</v>
      </c>
      <c r="AE11" s="5">
        <v>740</v>
      </c>
      <c r="AF11" s="5">
        <v>51</v>
      </c>
      <c r="AG11" s="5">
        <v>96.743589999999998</v>
      </c>
      <c r="AH11" s="5">
        <v>165</v>
      </c>
      <c r="AI11" s="5">
        <v>61</v>
      </c>
      <c r="AJ11" s="18">
        <v>43570</v>
      </c>
      <c r="AK11" s="18">
        <v>40584</v>
      </c>
    </row>
    <row r="12" spans="1:37" x14ac:dyDescent="0.15">
      <c r="A12" s="7">
        <v>8</v>
      </c>
      <c r="B12" s="5">
        <v>73.094862000000006</v>
      </c>
      <c r="C12" s="5">
        <v>253</v>
      </c>
      <c r="D12" s="5">
        <v>18493</v>
      </c>
      <c r="E12" s="5">
        <v>589</v>
      </c>
      <c r="F12" s="5">
        <v>-305</v>
      </c>
      <c r="G12" s="5">
        <v>75.328063</v>
      </c>
      <c r="H12" s="5">
        <v>200</v>
      </c>
      <c r="I12" s="5">
        <v>19</v>
      </c>
      <c r="J12" s="18">
        <v>43627</v>
      </c>
      <c r="K12" s="18">
        <v>40588</v>
      </c>
      <c r="N12" s="7">
        <v>8</v>
      </c>
      <c r="O12" s="5">
        <v>81.566540000000003</v>
      </c>
      <c r="P12" s="5">
        <v>263</v>
      </c>
      <c r="Q12" s="5">
        <v>21452</v>
      </c>
      <c r="R12" s="5">
        <v>853</v>
      </c>
      <c r="S12" s="5">
        <v>-104</v>
      </c>
      <c r="T12" s="5">
        <v>74.239543999999995</v>
      </c>
      <c r="U12" s="5">
        <v>204</v>
      </c>
      <c r="V12" s="5">
        <v>20</v>
      </c>
      <c r="W12" s="18">
        <v>43641</v>
      </c>
      <c r="X12" s="18">
        <v>40563</v>
      </c>
      <c r="AA12" s="2">
        <v>-8</v>
      </c>
      <c r="AB12" s="6">
        <v>159.47368399999999</v>
      </c>
      <c r="AC12" s="6">
        <v>57</v>
      </c>
      <c r="AD12" s="6">
        <v>9090</v>
      </c>
      <c r="AE12" s="6">
        <v>895</v>
      </c>
      <c r="AF12" s="6">
        <v>-65</v>
      </c>
      <c r="AG12" s="6">
        <v>87.754385999999997</v>
      </c>
      <c r="AH12" s="6">
        <v>157</v>
      </c>
      <c r="AI12" s="6">
        <v>32</v>
      </c>
      <c r="AJ12" s="19">
        <v>43641</v>
      </c>
      <c r="AK12" s="19">
        <v>40561</v>
      </c>
    </row>
    <row r="13" spans="1:37" x14ac:dyDescent="0.15">
      <c r="A13" s="2">
        <v>9</v>
      </c>
      <c r="B13" s="6">
        <v>99.968421000000006</v>
      </c>
      <c r="C13" s="6">
        <v>190</v>
      </c>
      <c r="D13" s="6">
        <v>18994</v>
      </c>
      <c r="E13" s="6">
        <v>1004</v>
      </c>
      <c r="F13" s="6">
        <v>-179</v>
      </c>
      <c r="G13" s="6">
        <v>81.557895000000002</v>
      </c>
      <c r="H13" s="6">
        <v>178</v>
      </c>
      <c r="I13" s="6">
        <v>22</v>
      </c>
      <c r="J13" s="19">
        <v>43640</v>
      </c>
      <c r="K13" s="19">
        <v>40554</v>
      </c>
      <c r="N13" s="2">
        <v>9</v>
      </c>
      <c r="O13" s="6">
        <v>87.142857000000006</v>
      </c>
      <c r="P13" s="6">
        <v>203</v>
      </c>
      <c r="Q13" s="6">
        <v>17690</v>
      </c>
      <c r="R13" s="6">
        <v>584</v>
      </c>
      <c r="S13" s="6">
        <v>-104</v>
      </c>
      <c r="T13" s="6">
        <v>77.862069000000005</v>
      </c>
      <c r="U13" s="6">
        <v>198</v>
      </c>
      <c r="V13" s="6">
        <v>19</v>
      </c>
      <c r="W13" s="19">
        <v>43637</v>
      </c>
      <c r="X13" s="19">
        <v>40619</v>
      </c>
      <c r="AA13" s="7">
        <v>-7</v>
      </c>
      <c r="AB13" s="5">
        <v>122.5</v>
      </c>
      <c r="AC13" s="5">
        <v>100</v>
      </c>
      <c r="AD13" s="5">
        <v>12250</v>
      </c>
      <c r="AE13" s="5">
        <v>468</v>
      </c>
      <c r="AF13" s="5">
        <v>-141</v>
      </c>
      <c r="AG13" s="5">
        <v>82.03</v>
      </c>
      <c r="AH13" s="5">
        <v>171</v>
      </c>
      <c r="AI13" s="5">
        <v>12</v>
      </c>
      <c r="AJ13" s="18">
        <v>43580</v>
      </c>
      <c r="AK13" s="18">
        <v>40619</v>
      </c>
    </row>
    <row r="14" spans="1:37" x14ac:dyDescent="0.15">
      <c r="A14" s="7">
        <v>10</v>
      </c>
      <c r="B14" s="5">
        <v>120.32</v>
      </c>
      <c r="C14" s="5">
        <v>125</v>
      </c>
      <c r="D14" s="5">
        <v>15040</v>
      </c>
      <c r="E14" s="5">
        <v>493</v>
      </c>
      <c r="F14" s="5">
        <v>-122</v>
      </c>
      <c r="G14" s="5">
        <v>87.896000000000001</v>
      </c>
      <c r="H14" s="5">
        <v>165</v>
      </c>
      <c r="I14" s="5">
        <v>29</v>
      </c>
      <c r="J14" s="18">
        <v>43634</v>
      </c>
      <c r="K14" s="18">
        <v>40555</v>
      </c>
      <c r="N14" s="7">
        <v>10</v>
      </c>
      <c r="O14" s="5">
        <v>105.938596</v>
      </c>
      <c r="P14" s="5">
        <v>114</v>
      </c>
      <c r="Q14" s="5">
        <v>12077</v>
      </c>
      <c r="R14" s="5">
        <v>336</v>
      </c>
      <c r="S14" s="5">
        <v>-84</v>
      </c>
      <c r="T14" s="5">
        <v>85.991228000000007</v>
      </c>
      <c r="U14" s="5">
        <v>165</v>
      </c>
      <c r="V14" s="5">
        <v>36</v>
      </c>
      <c r="W14" s="18">
        <v>43620</v>
      </c>
      <c r="X14" s="18">
        <v>40581</v>
      </c>
      <c r="AA14" s="2">
        <v>-6</v>
      </c>
      <c r="AB14" s="6">
        <v>107.153846</v>
      </c>
      <c r="AC14" s="6">
        <v>156</v>
      </c>
      <c r="AD14" s="6">
        <v>16716</v>
      </c>
      <c r="AE14" s="6">
        <v>398</v>
      </c>
      <c r="AF14" s="6">
        <v>-135</v>
      </c>
      <c r="AG14" s="6">
        <v>79.493589999999998</v>
      </c>
      <c r="AH14" s="6">
        <v>167</v>
      </c>
      <c r="AI14" s="6">
        <v>20</v>
      </c>
      <c r="AJ14" s="19">
        <v>43622</v>
      </c>
      <c r="AK14" s="19">
        <v>40581</v>
      </c>
    </row>
    <row r="15" spans="1:37" x14ac:dyDescent="0.15">
      <c r="A15" s="2">
        <v>11</v>
      </c>
      <c r="B15" s="6">
        <v>135.04395600000001</v>
      </c>
      <c r="C15" s="6">
        <v>91</v>
      </c>
      <c r="D15" s="6">
        <v>12289</v>
      </c>
      <c r="E15" s="6">
        <v>390</v>
      </c>
      <c r="F15" s="6">
        <v>-76</v>
      </c>
      <c r="G15" s="6">
        <v>94.945054999999996</v>
      </c>
      <c r="H15" s="6">
        <v>183</v>
      </c>
      <c r="I15" s="6">
        <v>31</v>
      </c>
      <c r="J15" s="19">
        <v>43629</v>
      </c>
      <c r="K15" s="19">
        <v>40569</v>
      </c>
      <c r="N15" s="2">
        <v>11</v>
      </c>
      <c r="O15" s="6">
        <v>133.67368400000001</v>
      </c>
      <c r="P15" s="6">
        <v>95</v>
      </c>
      <c r="Q15" s="6">
        <v>12699</v>
      </c>
      <c r="R15" s="6">
        <v>1004</v>
      </c>
      <c r="S15" s="6">
        <v>-33</v>
      </c>
      <c r="T15" s="6">
        <v>91.315788999999995</v>
      </c>
      <c r="U15" s="6">
        <v>244</v>
      </c>
      <c r="V15" s="6">
        <v>37</v>
      </c>
      <c r="W15" s="19">
        <v>43641</v>
      </c>
      <c r="X15" s="19">
        <v>40550</v>
      </c>
      <c r="AA15" s="7">
        <v>-5</v>
      </c>
      <c r="AB15" s="5">
        <v>77.522221999999999</v>
      </c>
      <c r="AC15" s="5">
        <v>270</v>
      </c>
      <c r="AD15" s="5">
        <v>20931</v>
      </c>
      <c r="AE15" s="5">
        <v>468</v>
      </c>
      <c r="AF15" s="5">
        <v>-196</v>
      </c>
      <c r="AG15" s="5">
        <v>67.655556000000004</v>
      </c>
      <c r="AH15" s="5">
        <v>191</v>
      </c>
      <c r="AI15" s="5">
        <v>8</v>
      </c>
      <c r="AJ15" s="18">
        <v>43644</v>
      </c>
      <c r="AK15" s="18">
        <v>40550</v>
      </c>
    </row>
    <row r="16" spans="1:37" x14ac:dyDescent="0.15">
      <c r="A16" s="7">
        <v>12</v>
      </c>
      <c r="B16" s="5">
        <v>171.31481500000001</v>
      </c>
      <c r="C16" s="5">
        <v>54</v>
      </c>
      <c r="D16" s="5">
        <v>9251</v>
      </c>
      <c r="E16" s="5">
        <v>461</v>
      </c>
      <c r="F16" s="5">
        <v>7</v>
      </c>
      <c r="G16" s="5">
        <v>103.555556</v>
      </c>
      <c r="H16" s="5">
        <v>161</v>
      </c>
      <c r="I16" s="5">
        <v>57</v>
      </c>
      <c r="J16" s="18">
        <v>43614</v>
      </c>
      <c r="K16" s="18">
        <v>40583</v>
      </c>
      <c r="N16" s="7">
        <v>12</v>
      </c>
      <c r="O16" s="5">
        <v>180.40384599999999</v>
      </c>
      <c r="P16" s="5">
        <v>52</v>
      </c>
      <c r="Q16" s="5">
        <v>9381</v>
      </c>
      <c r="R16" s="5">
        <v>517</v>
      </c>
      <c r="S16" s="5">
        <v>27</v>
      </c>
      <c r="T16" s="5">
        <v>107.096154</v>
      </c>
      <c r="U16" s="5">
        <v>191</v>
      </c>
      <c r="V16" s="5">
        <v>43</v>
      </c>
      <c r="W16" s="18">
        <v>43608</v>
      </c>
      <c r="X16" s="18">
        <v>40686</v>
      </c>
      <c r="AA16" s="2">
        <v>-4</v>
      </c>
      <c r="AB16" s="6">
        <v>52.079295000000002</v>
      </c>
      <c r="AC16" s="6">
        <v>454</v>
      </c>
      <c r="AD16" s="6">
        <v>23644</v>
      </c>
      <c r="AE16" s="6">
        <v>376</v>
      </c>
      <c r="AF16" s="6">
        <v>-272</v>
      </c>
      <c r="AG16" s="6">
        <v>58.506608</v>
      </c>
      <c r="AH16" s="6">
        <v>178</v>
      </c>
      <c r="AI16" s="6">
        <v>7</v>
      </c>
      <c r="AJ16" s="19">
        <v>43640</v>
      </c>
      <c r="AK16" s="19">
        <v>40564</v>
      </c>
    </row>
    <row r="17" spans="1:37" x14ac:dyDescent="0.15">
      <c r="A17" s="2">
        <v>13</v>
      </c>
      <c r="B17" s="6">
        <v>222.92307700000001</v>
      </c>
      <c r="C17" s="6">
        <v>39</v>
      </c>
      <c r="D17" s="6">
        <v>8694</v>
      </c>
      <c r="E17" s="6">
        <v>542</v>
      </c>
      <c r="F17" s="6">
        <v>115</v>
      </c>
      <c r="G17" s="6">
        <v>115.25641</v>
      </c>
      <c r="H17" s="6">
        <v>202</v>
      </c>
      <c r="I17" s="6">
        <v>69</v>
      </c>
      <c r="J17" s="19">
        <v>43626</v>
      </c>
      <c r="K17" s="19">
        <v>40651</v>
      </c>
      <c r="N17" s="2">
        <v>13</v>
      </c>
      <c r="O17" s="6">
        <v>197.36170200000001</v>
      </c>
      <c r="P17" s="6">
        <v>47</v>
      </c>
      <c r="Q17" s="6">
        <v>9276</v>
      </c>
      <c r="R17" s="6">
        <v>740</v>
      </c>
      <c r="S17" s="6">
        <v>7</v>
      </c>
      <c r="T17" s="6">
        <v>112.06383</v>
      </c>
      <c r="U17" s="6">
        <v>197</v>
      </c>
      <c r="V17" s="6">
        <v>58</v>
      </c>
      <c r="W17" s="19">
        <v>43546</v>
      </c>
      <c r="X17" s="19">
        <v>40561</v>
      </c>
      <c r="AA17" s="7">
        <v>-3</v>
      </c>
      <c r="AB17" s="5">
        <v>24.978808000000001</v>
      </c>
      <c r="AC17" s="5">
        <v>755</v>
      </c>
      <c r="AD17" s="5">
        <v>18859</v>
      </c>
      <c r="AE17" s="5">
        <v>311</v>
      </c>
      <c r="AF17" s="5">
        <v>-178</v>
      </c>
      <c r="AG17" s="5">
        <v>48.492714999999997</v>
      </c>
      <c r="AH17" s="5">
        <v>202</v>
      </c>
      <c r="AI17" s="5">
        <v>4</v>
      </c>
      <c r="AJ17" s="18">
        <v>43641</v>
      </c>
      <c r="AK17" s="18">
        <v>40560</v>
      </c>
    </row>
    <row r="18" spans="1:37" x14ac:dyDescent="0.15">
      <c r="A18" s="7">
        <v>14</v>
      </c>
      <c r="B18" s="5">
        <v>211.20833300000001</v>
      </c>
      <c r="C18" s="5">
        <v>24</v>
      </c>
      <c r="D18" s="5">
        <v>5069</v>
      </c>
      <c r="E18" s="5">
        <v>421</v>
      </c>
      <c r="F18" s="5">
        <v>86</v>
      </c>
      <c r="G18" s="5">
        <v>115.916667</v>
      </c>
      <c r="H18" s="5">
        <v>201</v>
      </c>
      <c r="I18" s="5">
        <v>61</v>
      </c>
      <c r="J18" s="18">
        <v>43539</v>
      </c>
      <c r="K18" s="18">
        <v>40688</v>
      </c>
      <c r="N18" s="7">
        <v>14</v>
      </c>
      <c r="O18" s="5">
        <v>241.5</v>
      </c>
      <c r="P18" s="5">
        <v>30</v>
      </c>
      <c r="Q18" s="5">
        <v>7245</v>
      </c>
      <c r="R18" s="5">
        <v>895</v>
      </c>
      <c r="S18" s="5">
        <v>40</v>
      </c>
      <c r="T18" s="5">
        <v>106.766667</v>
      </c>
      <c r="U18" s="5">
        <v>201</v>
      </c>
      <c r="V18" s="5">
        <v>53</v>
      </c>
      <c r="W18" s="18">
        <v>43622</v>
      </c>
      <c r="X18" s="18">
        <v>40772</v>
      </c>
      <c r="AA18" s="2">
        <v>-2</v>
      </c>
      <c r="AB18" s="6">
        <v>3.854501</v>
      </c>
      <c r="AC18" s="6">
        <v>1622</v>
      </c>
      <c r="AD18" s="6">
        <v>6252</v>
      </c>
      <c r="AE18" s="6">
        <v>1004</v>
      </c>
      <c r="AF18" s="6">
        <v>-286</v>
      </c>
      <c r="AG18" s="6">
        <v>35.244759999999999</v>
      </c>
      <c r="AH18" s="6">
        <v>159</v>
      </c>
      <c r="AI18" s="6">
        <v>3</v>
      </c>
      <c r="AJ18" s="19">
        <v>43644</v>
      </c>
      <c r="AK18" s="19">
        <v>40549</v>
      </c>
    </row>
    <row r="19" spans="1:37" x14ac:dyDescent="0.15">
      <c r="A19" s="2">
        <v>15</v>
      </c>
      <c r="B19" s="6">
        <v>242.23076900000001</v>
      </c>
      <c r="C19" s="6">
        <v>13</v>
      </c>
      <c r="D19" s="6">
        <v>3149</v>
      </c>
      <c r="E19" s="6">
        <v>584</v>
      </c>
      <c r="F19" s="6">
        <v>112</v>
      </c>
      <c r="G19" s="6">
        <v>135.15384599999999</v>
      </c>
      <c r="H19" s="6">
        <v>204</v>
      </c>
      <c r="I19" s="6">
        <v>76</v>
      </c>
      <c r="J19" s="19">
        <v>43417</v>
      </c>
      <c r="K19" s="19">
        <v>40646</v>
      </c>
      <c r="N19" s="2">
        <v>15</v>
      </c>
      <c r="O19" s="6">
        <v>224.173913</v>
      </c>
      <c r="P19" s="6">
        <v>23</v>
      </c>
      <c r="Q19" s="6">
        <v>5156</v>
      </c>
      <c r="R19" s="6">
        <v>426</v>
      </c>
      <c r="S19" s="6">
        <v>129</v>
      </c>
      <c r="T19" s="6">
        <v>109.78260899999999</v>
      </c>
      <c r="U19" s="6">
        <v>175</v>
      </c>
      <c r="V19" s="6">
        <v>46</v>
      </c>
      <c r="W19" s="19">
        <v>43580</v>
      </c>
      <c r="X19" s="19">
        <v>40966</v>
      </c>
      <c r="AA19" s="7">
        <v>-1</v>
      </c>
      <c r="AB19" s="5">
        <v>-10.494249999999999</v>
      </c>
      <c r="AC19" s="5">
        <v>4522</v>
      </c>
      <c r="AD19" s="5">
        <v>-47455</v>
      </c>
      <c r="AE19" s="5">
        <v>503</v>
      </c>
      <c r="AF19" s="5">
        <v>-274</v>
      </c>
      <c r="AG19" s="5">
        <v>23.267802</v>
      </c>
      <c r="AH19" s="5">
        <v>204</v>
      </c>
      <c r="AI19" s="5">
        <v>1</v>
      </c>
      <c r="AJ19" s="18">
        <v>43644</v>
      </c>
      <c r="AK19" s="18">
        <v>40546</v>
      </c>
    </row>
    <row r="20" spans="1:37" x14ac:dyDescent="0.15">
      <c r="A20" s="7">
        <v>16</v>
      </c>
      <c r="B20" s="5">
        <v>275.2</v>
      </c>
      <c r="C20" s="5">
        <v>15</v>
      </c>
      <c r="D20" s="5">
        <v>4128</v>
      </c>
      <c r="E20" s="5">
        <v>775</v>
      </c>
      <c r="F20" s="5">
        <v>102</v>
      </c>
      <c r="G20" s="5">
        <v>121.466667</v>
      </c>
      <c r="H20" s="5">
        <v>181</v>
      </c>
      <c r="I20" s="5">
        <v>55</v>
      </c>
      <c r="J20" s="18">
        <v>43606</v>
      </c>
      <c r="K20" s="18">
        <v>40764</v>
      </c>
      <c r="N20" s="7">
        <v>16</v>
      </c>
      <c r="O20" s="5">
        <v>321.53846199999998</v>
      </c>
      <c r="P20" s="5">
        <v>13</v>
      </c>
      <c r="Q20" s="5">
        <v>4180</v>
      </c>
      <c r="R20" s="5">
        <v>503</v>
      </c>
      <c r="S20" s="5">
        <v>133</v>
      </c>
      <c r="T20" s="5">
        <v>135.384615</v>
      </c>
      <c r="U20" s="5">
        <v>204</v>
      </c>
      <c r="V20" s="5">
        <v>67</v>
      </c>
      <c r="W20" s="18">
        <v>43479</v>
      </c>
      <c r="X20" s="18">
        <v>40651</v>
      </c>
      <c r="AA20" s="2">
        <v>0</v>
      </c>
      <c r="AB20" s="6">
        <v>-14.038322000000001</v>
      </c>
      <c r="AC20" s="6">
        <v>11873</v>
      </c>
      <c r="AD20" s="6">
        <v>-166677</v>
      </c>
      <c r="AE20" s="6">
        <v>391</v>
      </c>
      <c r="AF20" s="6">
        <v>-234</v>
      </c>
      <c r="AG20" s="6">
        <v>14.220921000000001</v>
      </c>
      <c r="AH20" s="6">
        <v>201</v>
      </c>
      <c r="AI20" s="6">
        <v>1</v>
      </c>
      <c r="AJ20" s="19">
        <v>43644</v>
      </c>
      <c r="AK20" s="19">
        <v>40546</v>
      </c>
    </row>
    <row r="21" spans="1:37" x14ac:dyDescent="0.15">
      <c r="A21" s="2">
        <v>17</v>
      </c>
      <c r="B21" s="6">
        <v>292</v>
      </c>
      <c r="C21" s="6">
        <v>7</v>
      </c>
      <c r="D21" s="6">
        <v>2044</v>
      </c>
      <c r="E21" s="6">
        <v>526</v>
      </c>
      <c r="F21" s="6">
        <v>160</v>
      </c>
      <c r="G21" s="6">
        <v>132.14285699999999</v>
      </c>
      <c r="H21" s="6">
        <v>148</v>
      </c>
      <c r="I21" s="6">
        <v>101</v>
      </c>
      <c r="J21" s="19">
        <v>43419</v>
      </c>
      <c r="K21" s="19">
        <v>41159</v>
      </c>
      <c r="N21" s="2">
        <v>17</v>
      </c>
      <c r="O21" s="6">
        <v>397.85714300000001</v>
      </c>
      <c r="P21" s="6">
        <v>7</v>
      </c>
      <c r="Q21" s="6">
        <v>2785</v>
      </c>
      <c r="R21" s="6">
        <v>635</v>
      </c>
      <c r="S21" s="6">
        <v>155</v>
      </c>
      <c r="T21" s="6">
        <v>167.42857100000001</v>
      </c>
      <c r="U21" s="6">
        <v>250</v>
      </c>
      <c r="V21" s="6">
        <v>107</v>
      </c>
      <c r="W21" s="19">
        <v>43452</v>
      </c>
      <c r="X21" s="19">
        <v>40617</v>
      </c>
      <c r="AA21" s="7">
        <v>1</v>
      </c>
      <c r="AB21" s="5">
        <v>-10.679012</v>
      </c>
      <c r="AC21" s="5">
        <v>4536</v>
      </c>
      <c r="AD21" s="5">
        <v>-48440</v>
      </c>
      <c r="AE21" s="5">
        <v>635</v>
      </c>
      <c r="AF21" s="5">
        <v>-186</v>
      </c>
      <c r="AG21" s="5">
        <v>23.350529000000002</v>
      </c>
      <c r="AH21" s="5">
        <v>198</v>
      </c>
      <c r="AI21" s="5">
        <v>1</v>
      </c>
      <c r="AJ21" s="18">
        <v>43644</v>
      </c>
      <c r="AK21" s="18">
        <v>40546</v>
      </c>
    </row>
    <row r="22" spans="1:37" x14ac:dyDescent="0.15">
      <c r="A22" s="7">
        <v>18</v>
      </c>
      <c r="B22" s="5">
        <v>473.75</v>
      </c>
      <c r="C22" s="5">
        <v>4</v>
      </c>
      <c r="D22" s="5">
        <v>1895</v>
      </c>
      <c r="E22" s="5">
        <v>853</v>
      </c>
      <c r="F22" s="5">
        <v>171</v>
      </c>
      <c r="G22" s="5">
        <v>167.25</v>
      </c>
      <c r="H22" s="5">
        <v>201</v>
      </c>
      <c r="I22" s="5">
        <v>109</v>
      </c>
      <c r="J22" s="18">
        <v>42255</v>
      </c>
      <c r="K22" s="18">
        <v>41422</v>
      </c>
      <c r="N22" s="7">
        <v>18</v>
      </c>
      <c r="O22" s="5">
        <v>300.375</v>
      </c>
      <c r="P22" s="5">
        <v>8</v>
      </c>
      <c r="Q22" s="5">
        <v>2403</v>
      </c>
      <c r="R22" s="5">
        <v>557</v>
      </c>
      <c r="S22" s="5">
        <v>142</v>
      </c>
      <c r="T22" s="5">
        <v>131.625</v>
      </c>
      <c r="U22" s="5">
        <v>185</v>
      </c>
      <c r="V22" s="5">
        <v>97</v>
      </c>
      <c r="W22" s="18">
        <v>43461</v>
      </c>
      <c r="X22" s="18">
        <v>40982</v>
      </c>
      <c r="AA22" s="2">
        <v>2</v>
      </c>
      <c r="AB22" s="6">
        <v>6.008902</v>
      </c>
      <c r="AC22" s="6">
        <v>1685</v>
      </c>
      <c r="AD22" s="6">
        <v>10125</v>
      </c>
      <c r="AE22" s="6">
        <v>436</v>
      </c>
      <c r="AF22" s="6">
        <v>-176</v>
      </c>
      <c r="AG22" s="6">
        <v>36.792878000000002</v>
      </c>
      <c r="AH22" s="6">
        <v>197</v>
      </c>
      <c r="AI22" s="6">
        <v>2</v>
      </c>
      <c r="AJ22" s="19">
        <v>43644</v>
      </c>
      <c r="AK22" s="19">
        <v>40547</v>
      </c>
    </row>
    <row r="23" spans="1:37" x14ac:dyDescent="0.15">
      <c r="A23" s="2">
        <v>19</v>
      </c>
      <c r="B23" s="6">
        <v>323</v>
      </c>
      <c r="C23" s="6">
        <v>2</v>
      </c>
      <c r="D23" s="6">
        <v>646</v>
      </c>
      <c r="E23" s="6">
        <v>392</v>
      </c>
      <c r="F23" s="6">
        <v>254</v>
      </c>
      <c r="G23" s="6">
        <v>169.5</v>
      </c>
      <c r="H23" s="6">
        <v>198</v>
      </c>
      <c r="I23" s="6">
        <v>141</v>
      </c>
      <c r="J23" s="19">
        <v>41508</v>
      </c>
      <c r="K23" s="19">
        <v>41478</v>
      </c>
      <c r="N23" s="2">
        <v>19</v>
      </c>
      <c r="O23" s="6">
        <v>319.39999999999998</v>
      </c>
      <c r="P23" s="6">
        <v>5</v>
      </c>
      <c r="Q23" s="6">
        <v>1597</v>
      </c>
      <c r="R23" s="6">
        <v>696</v>
      </c>
      <c r="S23" s="6">
        <v>108</v>
      </c>
      <c r="T23" s="6">
        <v>170.2</v>
      </c>
      <c r="U23" s="6">
        <v>194</v>
      </c>
      <c r="V23" s="6">
        <v>145</v>
      </c>
      <c r="W23" s="19">
        <v>43194</v>
      </c>
      <c r="X23" s="19">
        <v>40773</v>
      </c>
      <c r="AA23" s="7">
        <v>3</v>
      </c>
      <c r="AB23" s="5">
        <v>28.132176000000001</v>
      </c>
      <c r="AC23" s="5">
        <v>749</v>
      </c>
      <c r="AD23" s="5">
        <v>21071</v>
      </c>
      <c r="AE23" s="5">
        <v>406</v>
      </c>
      <c r="AF23" s="5">
        <v>-158</v>
      </c>
      <c r="AG23" s="5">
        <v>49.34713</v>
      </c>
      <c r="AH23" s="5">
        <v>150</v>
      </c>
      <c r="AI23" s="5">
        <v>4</v>
      </c>
      <c r="AJ23" s="18">
        <v>43640</v>
      </c>
      <c r="AK23" s="18">
        <v>40546</v>
      </c>
    </row>
    <row r="24" spans="1:37" x14ac:dyDescent="0.15">
      <c r="A24" s="7">
        <v>20</v>
      </c>
      <c r="B24" s="5">
        <v>295.5</v>
      </c>
      <c r="C24" s="5">
        <v>2</v>
      </c>
      <c r="D24" s="5">
        <v>591</v>
      </c>
      <c r="E24" s="5">
        <v>299</v>
      </c>
      <c r="F24" s="5">
        <v>292</v>
      </c>
      <c r="G24" s="5">
        <v>160.5</v>
      </c>
      <c r="H24" s="5">
        <v>191</v>
      </c>
      <c r="I24" s="5">
        <v>130</v>
      </c>
      <c r="J24" s="18">
        <v>43528</v>
      </c>
      <c r="K24" s="18">
        <v>41075</v>
      </c>
      <c r="N24" s="7">
        <v>20</v>
      </c>
      <c r="O24" s="5">
        <v>301.33333299999998</v>
      </c>
      <c r="P24" s="5">
        <v>3</v>
      </c>
      <c r="Q24" s="5">
        <v>904</v>
      </c>
      <c r="R24" s="5">
        <v>322</v>
      </c>
      <c r="S24" s="5">
        <v>280</v>
      </c>
      <c r="T24" s="5">
        <v>106.666667</v>
      </c>
      <c r="U24" s="5">
        <v>133</v>
      </c>
      <c r="V24" s="5">
        <v>83</v>
      </c>
      <c r="W24" s="18">
        <v>43628</v>
      </c>
      <c r="X24" s="18">
        <v>41507</v>
      </c>
      <c r="AA24" s="2">
        <v>4</v>
      </c>
      <c r="AB24" s="6">
        <v>57.390663000000004</v>
      </c>
      <c r="AC24" s="6">
        <v>407</v>
      </c>
      <c r="AD24" s="6">
        <v>23358</v>
      </c>
      <c r="AE24" s="6">
        <v>390</v>
      </c>
      <c r="AF24" s="6">
        <v>-305</v>
      </c>
      <c r="AG24" s="6">
        <v>60.115479000000001</v>
      </c>
      <c r="AH24" s="6">
        <v>183</v>
      </c>
      <c r="AI24" s="6">
        <v>5</v>
      </c>
      <c r="AJ24" s="19">
        <v>43621</v>
      </c>
      <c r="AK24" s="19">
        <v>40547</v>
      </c>
    </row>
    <row r="25" spans="1:37" x14ac:dyDescent="0.15">
      <c r="A25" s="2">
        <v>21</v>
      </c>
      <c r="B25" s="6">
        <v>333.75</v>
      </c>
      <c r="C25" s="6">
        <v>4</v>
      </c>
      <c r="D25" s="6">
        <v>1335</v>
      </c>
      <c r="E25" s="6">
        <v>414</v>
      </c>
      <c r="F25" s="6">
        <v>290</v>
      </c>
      <c r="G25" s="6">
        <v>184.75</v>
      </c>
      <c r="H25" s="6">
        <v>244</v>
      </c>
      <c r="I25" s="6">
        <v>137</v>
      </c>
      <c r="J25" s="19">
        <v>43145</v>
      </c>
      <c r="K25" s="19">
        <v>41248</v>
      </c>
      <c r="N25" s="2">
        <v>21</v>
      </c>
      <c r="O25" s="6">
        <v>352.5</v>
      </c>
      <c r="P25" s="6">
        <v>2</v>
      </c>
      <c r="Q25" s="6">
        <v>705</v>
      </c>
      <c r="R25" s="6">
        <v>390</v>
      </c>
      <c r="S25" s="6">
        <v>315</v>
      </c>
      <c r="T25" s="6">
        <v>153</v>
      </c>
      <c r="U25" s="6">
        <v>161</v>
      </c>
      <c r="V25" s="6">
        <v>145</v>
      </c>
      <c r="W25" s="19">
        <v>43602</v>
      </c>
      <c r="X25" s="19">
        <v>41022</v>
      </c>
      <c r="AA25" s="7">
        <v>5</v>
      </c>
      <c r="AB25" s="5">
        <v>74.668032999999994</v>
      </c>
      <c r="AC25" s="5">
        <v>244</v>
      </c>
      <c r="AD25" s="5">
        <v>18219</v>
      </c>
      <c r="AE25" s="5">
        <v>542</v>
      </c>
      <c r="AF25" s="5">
        <v>-171</v>
      </c>
      <c r="AG25" s="5">
        <v>65.590164000000001</v>
      </c>
      <c r="AH25" s="5">
        <v>147</v>
      </c>
      <c r="AI25" s="5">
        <v>6</v>
      </c>
      <c r="AJ25" s="18">
        <v>43640</v>
      </c>
      <c r="AK25" s="18">
        <v>40570</v>
      </c>
    </row>
    <row r="26" spans="1:37" x14ac:dyDescent="0.15">
      <c r="A26" s="7">
        <v>22</v>
      </c>
      <c r="B26" s="5">
        <v>375.5</v>
      </c>
      <c r="C26" s="5">
        <v>2</v>
      </c>
      <c r="D26" s="5">
        <v>751</v>
      </c>
      <c r="E26" s="5">
        <v>434</v>
      </c>
      <c r="F26" s="5">
        <v>317</v>
      </c>
      <c r="G26" s="5">
        <v>189</v>
      </c>
      <c r="H26" s="5">
        <v>208</v>
      </c>
      <c r="I26" s="5">
        <v>170</v>
      </c>
      <c r="J26" s="18">
        <v>41915</v>
      </c>
      <c r="K26" s="18">
        <v>41842</v>
      </c>
      <c r="N26" s="7">
        <v>22</v>
      </c>
      <c r="O26" s="5">
        <v>448</v>
      </c>
      <c r="P26" s="5">
        <v>1</v>
      </c>
      <c r="Q26" s="5">
        <v>448</v>
      </c>
      <c r="R26" s="5">
        <v>448</v>
      </c>
      <c r="S26" s="5">
        <v>448</v>
      </c>
      <c r="T26" s="5">
        <v>161</v>
      </c>
      <c r="U26" s="5">
        <v>161</v>
      </c>
      <c r="V26" s="5">
        <v>161</v>
      </c>
      <c r="W26" s="18">
        <v>40800</v>
      </c>
      <c r="X26" s="18">
        <v>40800</v>
      </c>
      <c r="AA26" s="2">
        <v>6</v>
      </c>
      <c r="AB26" s="6">
        <v>120.896552</v>
      </c>
      <c r="AC26" s="6">
        <v>145</v>
      </c>
      <c r="AD26" s="6">
        <v>17530</v>
      </c>
      <c r="AE26" s="6">
        <v>584</v>
      </c>
      <c r="AF26" s="6">
        <v>-173</v>
      </c>
      <c r="AG26" s="6">
        <v>85.103448</v>
      </c>
      <c r="AH26" s="6">
        <v>187</v>
      </c>
      <c r="AI26" s="6">
        <v>19</v>
      </c>
      <c r="AJ26" s="19">
        <v>43634</v>
      </c>
      <c r="AK26" s="19">
        <v>40701</v>
      </c>
    </row>
    <row r="27" spans="1:37" x14ac:dyDescent="0.15">
      <c r="A27" s="2">
        <v>24</v>
      </c>
      <c r="B27" s="6">
        <v>409</v>
      </c>
      <c r="C27" s="6">
        <v>1</v>
      </c>
      <c r="D27" s="6">
        <v>409</v>
      </c>
      <c r="E27" s="6">
        <v>409</v>
      </c>
      <c r="F27" s="6">
        <v>409</v>
      </c>
      <c r="G27" s="6">
        <v>171</v>
      </c>
      <c r="H27" s="6">
        <v>171</v>
      </c>
      <c r="I27" s="6">
        <v>171</v>
      </c>
      <c r="J27" s="19">
        <v>40676</v>
      </c>
      <c r="K27" s="19">
        <v>40676</v>
      </c>
      <c r="N27" s="2">
        <v>23</v>
      </c>
      <c r="O27" s="6">
        <v>463.5</v>
      </c>
      <c r="P27" s="6">
        <v>2</v>
      </c>
      <c r="Q27" s="6">
        <v>927</v>
      </c>
      <c r="R27" s="6">
        <v>493</v>
      </c>
      <c r="S27" s="6">
        <v>434</v>
      </c>
      <c r="T27" s="6">
        <v>143.5</v>
      </c>
      <c r="U27" s="6">
        <v>154</v>
      </c>
      <c r="V27" s="6">
        <v>133</v>
      </c>
      <c r="W27" s="19">
        <v>43027</v>
      </c>
      <c r="X27" s="19">
        <v>40812</v>
      </c>
      <c r="AA27" s="7">
        <v>7</v>
      </c>
      <c r="AB27" s="5">
        <v>136.96739099999999</v>
      </c>
      <c r="AC27" s="5">
        <v>92</v>
      </c>
      <c r="AD27" s="5">
        <v>12601</v>
      </c>
      <c r="AE27" s="5">
        <v>461</v>
      </c>
      <c r="AF27" s="5">
        <v>-179</v>
      </c>
      <c r="AG27" s="5">
        <v>83.869564999999994</v>
      </c>
      <c r="AH27" s="5">
        <v>161</v>
      </c>
      <c r="AI27" s="5">
        <v>28</v>
      </c>
      <c r="AJ27" s="18">
        <v>43614</v>
      </c>
      <c r="AK27" s="18">
        <v>40554</v>
      </c>
    </row>
    <row r="28" spans="1:37" x14ac:dyDescent="0.15">
      <c r="A28" s="7">
        <v>25</v>
      </c>
      <c r="B28" s="5">
        <v>184</v>
      </c>
      <c r="C28" s="5">
        <v>1</v>
      </c>
      <c r="D28" s="5">
        <v>184</v>
      </c>
      <c r="E28" s="5">
        <v>184</v>
      </c>
      <c r="F28" s="5">
        <v>184</v>
      </c>
      <c r="G28" s="5">
        <v>204</v>
      </c>
      <c r="H28" s="5">
        <v>204</v>
      </c>
      <c r="I28" s="5">
        <v>204</v>
      </c>
      <c r="J28" s="18">
        <v>42732</v>
      </c>
      <c r="K28" s="18">
        <v>42732</v>
      </c>
      <c r="N28" s="7">
        <v>25</v>
      </c>
      <c r="O28" s="5">
        <v>589</v>
      </c>
      <c r="P28" s="5">
        <v>1</v>
      </c>
      <c r="Q28" s="5">
        <v>589</v>
      </c>
      <c r="R28" s="5">
        <v>589</v>
      </c>
      <c r="S28" s="5">
        <v>589</v>
      </c>
      <c r="T28" s="5">
        <v>200</v>
      </c>
      <c r="U28" s="5">
        <v>200</v>
      </c>
      <c r="V28" s="5">
        <v>200</v>
      </c>
      <c r="W28" s="18">
        <v>43180</v>
      </c>
      <c r="X28" s="18">
        <v>43180</v>
      </c>
      <c r="AA28" s="2">
        <v>8</v>
      </c>
      <c r="AB28" s="6">
        <v>172.092105</v>
      </c>
      <c r="AC28" s="6">
        <v>76</v>
      </c>
      <c r="AD28" s="6">
        <v>13079</v>
      </c>
      <c r="AE28" s="6">
        <v>386</v>
      </c>
      <c r="AF28" s="6">
        <v>49</v>
      </c>
      <c r="AG28" s="6">
        <v>97.052632000000003</v>
      </c>
      <c r="AH28" s="6">
        <v>191</v>
      </c>
      <c r="AI28" s="6">
        <v>20</v>
      </c>
      <c r="AJ28" s="19">
        <v>43588</v>
      </c>
      <c r="AK28" s="19">
        <v>40583</v>
      </c>
    </row>
    <row r="29" spans="1:37" x14ac:dyDescent="0.15">
      <c r="AA29" s="7">
        <v>9</v>
      </c>
      <c r="AB29" s="5">
        <v>203.37209300000001</v>
      </c>
      <c r="AC29" s="5">
        <v>43</v>
      </c>
      <c r="AD29" s="5">
        <v>8745</v>
      </c>
      <c r="AE29" s="5">
        <v>775</v>
      </c>
      <c r="AF29" s="5">
        <v>53</v>
      </c>
      <c r="AG29" s="5">
        <v>94.837209000000001</v>
      </c>
      <c r="AH29" s="5">
        <v>158</v>
      </c>
      <c r="AI29" s="5">
        <v>55</v>
      </c>
      <c r="AJ29" s="18">
        <v>43633</v>
      </c>
      <c r="AK29" s="18">
        <v>40646</v>
      </c>
    </row>
    <row r="30" spans="1:37" x14ac:dyDescent="0.15">
      <c r="AA30" s="2">
        <v>10</v>
      </c>
      <c r="AB30" s="6">
        <v>248.736842</v>
      </c>
      <c r="AC30" s="6">
        <v>19</v>
      </c>
      <c r="AD30" s="6">
        <v>4726</v>
      </c>
      <c r="AE30" s="6">
        <v>853</v>
      </c>
      <c r="AF30" s="6">
        <v>45</v>
      </c>
      <c r="AG30" s="6">
        <v>128.94736800000001</v>
      </c>
      <c r="AH30" s="6">
        <v>244</v>
      </c>
      <c r="AI30" s="6">
        <v>64</v>
      </c>
      <c r="AJ30" s="19">
        <v>43572</v>
      </c>
      <c r="AK30" s="19">
        <v>40896</v>
      </c>
    </row>
    <row r="31" spans="1:37" x14ac:dyDescent="0.15">
      <c r="AA31" s="7">
        <v>11</v>
      </c>
      <c r="AB31" s="5">
        <v>195.84615400000001</v>
      </c>
      <c r="AC31" s="5">
        <v>13</v>
      </c>
      <c r="AD31" s="5">
        <v>2546</v>
      </c>
      <c r="AE31" s="5">
        <v>317</v>
      </c>
      <c r="AF31" s="5">
        <v>86</v>
      </c>
      <c r="AG31" s="5">
        <v>122.230769</v>
      </c>
      <c r="AH31" s="5">
        <v>208</v>
      </c>
      <c r="AI31" s="5">
        <v>61</v>
      </c>
      <c r="AJ31" s="18">
        <v>43152</v>
      </c>
      <c r="AK31" s="18">
        <v>40980</v>
      </c>
    </row>
    <row r="32" spans="1:37" x14ac:dyDescent="0.15">
      <c r="AA32" s="2">
        <v>12</v>
      </c>
      <c r="AB32" s="6">
        <v>267.13333299999999</v>
      </c>
      <c r="AC32" s="6">
        <v>15</v>
      </c>
      <c r="AD32" s="6">
        <v>4007</v>
      </c>
      <c r="AE32" s="6">
        <v>421</v>
      </c>
      <c r="AF32" s="6">
        <v>166</v>
      </c>
      <c r="AG32" s="6">
        <v>112.466667</v>
      </c>
      <c r="AH32" s="6">
        <v>161</v>
      </c>
      <c r="AI32" s="6">
        <v>70</v>
      </c>
      <c r="AJ32" s="19">
        <v>43301</v>
      </c>
      <c r="AK32" s="19">
        <v>40917</v>
      </c>
    </row>
    <row r="33" spans="27:37" x14ac:dyDescent="0.15">
      <c r="AA33" s="7">
        <v>13</v>
      </c>
      <c r="AB33" s="5">
        <v>390</v>
      </c>
      <c r="AC33" s="5">
        <v>1</v>
      </c>
      <c r="AD33" s="5">
        <v>390</v>
      </c>
      <c r="AE33" s="5">
        <v>390</v>
      </c>
      <c r="AF33" s="5">
        <v>390</v>
      </c>
      <c r="AG33" s="5">
        <v>148</v>
      </c>
      <c r="AH33" s="5">
        <v>148</v>
      </c>
      <c r="AI33" s="5">
        <v>148</v>
      </c>
      <c r="AJ33" s="18">
        <v>40954</v>
      </c>
      <c r="AK33" s="18">
        <v>40954</v>
      </c>
    </row>
    <row r="34" spans="27:37" x14ac:dyDescent="0.15">
      <c r="AA34" s="2">
        <v>14</v>
      </c>
      <c r="AB34" s="6">
        <v>434</v>
      </c>
      <c r="AC34" s="6">
        <v>1</v>
      </c>
      <c r="AD34" s="6">
        <v>434</v>
      </c>
      <c r="AE34" s="6">
        <v>434</v>
      </c>
      <c r="AF34" s="6">
        <v>434</v>
      </c>
      <c r="AG34" s="6">
        <v>170</v>
      </c>
      <c r="AH34" s="6">
        <v>170</v>
      </c>
      <c r="AI34" s="6">
        <v>170</v>
      </c>
      <c r="AJ34" s="19">
        <v>41915</v>
      </c>
      <c r="AK34" s="19">
        <v>41915</v>
      </c>
    </row>
    <row r="35" spans="27:37" x14ac:dyDescent="0.15">
      <c r="AA35" s="7">
        <v>15</v>
      </c>
      <c r="AB35" s="5">
        <v>470</v>
      </c>
      <c r="AC35" s="5">
        <v>2</v>
      </c>
      <c r="AD35" s="5">
        <v>940</v>
      </c>
      <c r="AE35" s="5">
        <v>526</v>
      </c>
      <c r="AF35" s="5">
        <v>414</v>
      </c>
      <c r="AG35" s="5">
        <v>163.5</v>
      </c>
      <c r="AH35" s="5">
        <v>183</v>
      </c>
      <c r="AI35" s="5">
        <v>144</v>
      </c>
      <c r="AJ35" s="18">
        <v>43145</v>
      </c>
      <c r="AK35" s="18">
        <v>41771</v>
      </c>
    </row>
    <row r="36" spans="27:37" x14ac:dyDescent="0.15">
      <c r="AA36" s="2">
        <v>16</v>
      </c>
      <c r="AB36" s="6">
        <v>305</v>
      </c>
      <c r="AC36" s="6">
        <v>1</v>
      </c>
      <c r="AD36" s="6">
        <v>305</v>
      </c>
      <c r="AE36" s="6">
        <v>305</v>
      </c>
      <c r="AF36" s="6">
        <v>305</v>
      </c>
      <c r="AG36" s="6">
        <v>141</v>
      </c>
      <c r="AH36" s="6">
        <v>141</v>
      </c>
      <c r="AI36" s="6">
        <v>141</v>
      </c>
      <c r="AJ36" s="19">
        <v>43082</v>
      </c>
      <c r="AK36" s="19">
        <v>43082</v>
      </c>
    </row>
    <row r="37" spans="27:37" x14ac:dyDescent="0.15">
      <c r="AA37" s="7">
        <v>17</v>
      </c>
      <c r="AB37" s="5">
        <v>237</v>
      </c>
      <c r="AC37" s="5">
        <v>2</v>
      </c>
      <c r="AD37" s="5">
        <v>474</v>
      </c>
      <c r="AE37" s="5">
        <v>290</v>
      </c>
      <c r="AF37" s="5">
        <v>184</v>
      </c>
      <c r="AG37" s="5">
        <v>170.5</v>
      </c>
      <c r="AH37" s="5">
        <v>204</v>
      </c>
      <c r="AI37" s="5">
        <v>137</v>
      </c>
      <c r="AJ37" s="18">
        <v>42732</v>
      </c>
      <c r="AK37" s="18">
        <v>41589</v>
      </c>
    </row>
    <row r="38" spans="27:37" x14ac:dyDescent="0.15">
      <c r="AA38" s="2">
        <v>18</v>
      </c>
      <c r="AB38" s="6">
        <v>409</v>
      </c>
      <c r="AC38" s="6">
        <v>1</v>
      </c>
      <c r="AD38" s="6">
        <v>409</v>
      </c>
      <c r="AE38" s="6">
        <v>409</v>
      </c>
      <c r="AF38" s="6">
        <v>409</v>
      </c>
      <c r="AG38" s="6">
        <v>171</v>
      </c>
      <c r="AH38" s="6">
        <v>171</v>
      </c>
      <c r="AI38" s="6">
        <v>171</v>
      </c>
      <c r="AJ38" s="19">
        <v>40676</v>
      </c>
      <c r="AK38" s="19">
        <v>40676</v>
      </c>
    </row>
  </sheetData>
  <mergeCells count="9">
    <mergeCell ref="V1:W1"/>
    <mergeCell ref="AA1:AE1"/>
    <mergeCell ref="AF1:AH1"/>
    <mergeCell ref="AI1:AJ1"/>
    <mergeCell ref="B1:F1"/>
    <mergeCell ref="G1:I1"/>
    <mergeCell ref="J1:K1"/>
    <mergeCell ref="N1:R1"/>
    <mergeCell ref="S1:U1"/>
  </mergeCells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topLeftCell="E1" workbookViewId="0">
      <selection activeCell="T20" sqref="T20"/>
    </sheetView>
  </sheetViews>
  <sheetFormatPr defaultColWidth="8.75" defaultRowHeight="13.5" x14ac:dyDescent="0.15"/>
  <cols>
    <col min="20" max="20" width="11.75"/>
    <col min="27" max="27" width="11.75"/>
  </cols>
  <sheetData>
    <row r="1" spans="1:28" ht="14.1" customHeight="1" x14ac:dyDescent="0.15">
      <c r="A1" s="35" t="s">
        <v>11</v>
      </c>
      <c r="B1" s="35"/>
      <c r="C1" s="35"/>
      <c r="D1" s="35"/>
      <c r="E1" s="35"/>
      <c r="F1" s="8"/>
      <c r="I1" s="35" t="s">
        <v>12</v>
      </c>
      <c r="J1" s="35"/>
      <c r="K1" s="35"/>
      <c r="L1" s="35"/>
      <c r="M1" s="35"/>
      <c r="N1" s="8"/>
      <c r="P1" s="35" t="s">
        <v>13</v>
      </c>
      <c r="Q1" s="35"/>
      <c r="R1" s="35"/>
      <c r="S1" s="35"/>
      <c r="T1" s="35"/>
      <c r="U1" s="8"/>
      <c r="W1" s="35" t="s">
        <v>14</v>
      </c>
      <c r="X1" s="35"/>
      <c r="Y1" s="35"/>
      <c r="Z1" s="35"/>
      <c r="AA1" s="35"/>
      <c r="AB1" s="8"/>
    </row>
    <row r="2" spans="1:28" x14ac:dyDescent="0.15">
      <c r="A2" s="1"/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I2" s="1"/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  <c r="P2" s="1"/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W2" s="1"/>
      <c r="X2" s="1" t="s">
        <v>4</v>
      </c>
      <c r="Y2" s="1" t="s">
        <v>5</v>
      </c>
      <c r="Z2" s="1" t="s">
        <v>6</v>
      </c>
      <c r="AA2" s="1" t="s">
        <v>7</v>
      </c>
      <c r="AB2" s="1" t="s">
        <v>8</v>
      </c>
    </row>
    <row r="3" spans="1:28" x14ac:dyDescent="0.15">
      <c r="A3" s="2" t="s">
        <v>15</v>
      </c>
      <c r="B3" s="2"/>
      <c r="C3" s="2"/>
      <c r="D3" s="2"/>
      <c r="E3" s="2"/>
      <c r="F3" s="2"/>
      <c r="I3" s="2" t="s">
        <v>15</v>
      </c>
      <c r="J3" s="2"/>
      <c r="K3" s="2"/>
      <c r="L3" s="2"/>
      <c r="M3" s="2"/>
      <c r="N3" s="2"/>
      <c r="P3" s="2" t="s">
        <v>15</v>
      </c>
      <c r="Q3" s="2"/>
      <c r="R3" s="2"/>
      <c r="S3" s="2"/>
      <c r="T3" s="2"/>
      <c r="U3" s="2"/>
      <c r="W3" s="2" t="s">
        <v>15</v>
      </c>
      <c r="X3" s="2"/>
      <c r="Y3" s="2"/>
      <c r="Z3" s="2"/>
      <c r="AA3" s="2"/>
      <c r="AB3" s="2"/>
    </row>
    <row r="4" spans="1:28" x14ac:dyDescent="0.15">
      <c r="A4" s="7">
        <v>0</v>
      </c>
      <c r="B4" s="5">
        <v>0.275812</v>
      </c>
      <c r="C4" s="5">
        <v>19778</v>
      </c>
      <c r="D4" s="5">
        <v>5455</v>
      </c>
      <c r="E4" s="5">
        <v>829</v>
      </c>
      <c r="F4" s="5">
        <v>-733</v>
      </c>
      <c r="I4" s="7">
        <v>0</v>
      </c>
      <c r="J4" s="5">
        <v>0.87818499999999999</v>
      </c>
      <c r="K4" s="5">
        <v>9145</v>
      </c>
      <c r="L4" s="5">
        <v>8031</v>
      </c>
      <c r="M4" s="5">
        <v>776</v>
      </c>
      <c r="N4" s="5">
        <v>-553</v>
      </c>
      <c r="P4" s="3">
        <v>0</v>
      </c>
      <c r="Q4" s="4">
        <v>1.6189450000000001</v>
      </c>
      <c r="R4" s="4">
        <v>9786</v>
      </c>
      <c r="S4" s="4">
        <v>15843</v>
      </c>
      <c r="T4" s="4">
        <v>777</v>
      </c>
      <c r="U4" s="4">
        <v>-723</v>
      </c>
      <c r="W4" s="3">
        <v>0</v>
      </c>
      <c r="X4" s="4">
        <v>2.8746710000000002</v>
      </c>
      <c r="Y4" s="4">
        <v>6455</v>
      </c>
      <c r="Z4" s="4">
        <v>18556</v>
      </c>
      <c r="AA4" s="4">
        <v>777</v>
      </c>
      <c r="AB4" s="4">
        <v>-577</v>
      </c>
    </row>
    <row r="5" spans="1:28" x14ac:dyDescent="0.15">
      <c r="A5" s="2">
        <v>1</v>
      </c>
      <c r="B5" s="6">
        <v>0.49287700000000001</v>
      </c>
      <c r="C5" s="6">
        <v>14742</v>
      </c>
      <c r="D5" s="6">
        <v>7266</v>
      </c>
      <c r="E5" s="6">
        <v>777</v>
      </c>
      <c r="F5" s="6">
        <v>-826</v>
      </c>
      <c r="I5" s="2">
        <v>1</v>
      </c>
      <c r="J5" s="6">
        <v>1.728151</v>
      </c>
      <c r="K5" s="6">
        <v>6728</v>
      </c>
      <c r="L5" s="6">
        <v>11627</v>
      </c>
      <c r="M5" s="6">
        <v>777</v>
      </c>
      <c r="N5" s="6">
        <v>-546</v>
      </c>
      <c r="P5" s="3">
        <v>1</v>
      </c>
      <c r="Q5" s="4">
        <v>2.2708159999999999</v>
      </c>
      <c r="R5" s="4">
        <v>4900</v>
      </c>
      <c r="S5" s="4">
        <v>11127</v>
      </c>
      <c r="T5" s="4">
        <v>715</v>
      </c>
      <c r="U5" s="4">
        <v>-549</v>
      </c>
      <c r="W5" s="3">
        <v>1</v>
      </c>
      <c r="X5" s="4">
        <v>2.7374499999999999</v>
      </c>
      <c r="Y5" s="4">
        <v>2510</v>
      </c>
      <c r="Z5" s="4">
        <v>6871</v>
      </c>
      <c r="AA5" s="4">
        <v>715</v>
      </c>
      <c r="AB5" s="4">
        <v>-431</v>
      </c>
    </row>
    <row r="6" spans="1:28" x14ac:dyDescent="0.15">
      <c r="A6" s="7">
        <v>2</v>
      </c>
      <c r="B6" s="5">
        <v>8.6417999999999995E-2</v>
      </c>
      <c r="C6" s="5">
        <v>11456</v>
      </c>
      <c r="D6" s="5">
        <v>990</v>
      </c>
      <c r="E6" s="5">
        <v>696</v>
      </c>
      <c r="F6" s="5">
        <v>-789</v>
      </c>
      <c r="I6" s="7">
        <v>2</v>
      </c>
      <c r="J6" s="5">
        <v>0.84474099999999996</v>
      </c>
      <c r="K6" s="5">
        <v>5172</v>
      </c>
      <c r="L6" s="5">
        <v>4369</v>
      </c>
      <c r="M6" s="5">
        <v>657</v>
      </c>
      <c r="N6" s="5">
        <v>-708</v>
      </c>
      <c r="P6" s="3">
        <v>2</v>
      </c>
      <c r="Q6" s="4">
        <v>3.8946770000000002</v>
      </c>
      <c r="R6" s="4">
        <v>2630</v>
      </c>
      <c r="S6" s="4">
        <v>10243</v>
      </c>
      <c r="T6" s="4">
        <v>618</v>
      </c>
      <c r="U6" s="4">
        <v>-708</v>
      </c>
      <c r="W6" s="3">
        <v>2</v>
      </c>
      <c r="X6" s="4">
        <v>1.938207</v>
      </c>
      <c r="Y6" s="4">
        <v>1149</v>
      </c>
      <c r="Z6" s="4">
        <v>2227</v>
      </c>
      <c r="AA6" s="4">
        <v>507</v>
      </c>
      <c r="AB6" s="4">
        <v>-708</v>
      </c>
    </row>
    <row r="7" spans="1:28" x14ac:dyDescent="0.15">
      <c r="A7" s="2">
        <v>3</v>
      </c>
      <c r="B7" s="6">
        <v>-4.7771000000000001E-2</v>
      </c>
      <c r="C7" s="6">
        <v>9106</v>
      </c>
      <c r="D7" s="6">
        <v>-435</v>
      </c>
      <c r="E7" s="6">
        <v>715</v>
      </c>
      <c r="F7" s="6">
        <v>-723</v>
      </c>
      <c r="I7" s="2">
        <v>3</v>
      </c>
      <c r="J7" s="6">
        <v>1.067574</v>
      </c>
      <c r="K7" s="6">
        <v>4262</v>
      </c>
      <c r="L7" s="6">
        <v>4550</v>
      </c>
      <c r="M7" s="6">
        <v>715</v>
      </c>
      <c r="N7" s="6">
        <v>-723</v>
      </c>
      <c r="P7" s="3">
        <v>3</v>
      </c>
      <c r="Q7" s="4">
        <v>3.935333</v>
      </c>
      <c r="R7" s="4">
        <v>1500</v>
      </c>
      <c r="S7" s="4">
        <v>5903</v>
      </c>
      <c r="T7" s="4">
        <v>676</v>
      </c>
      <c r="U7" s="4">
        <v>-357</v>
      </c>
      <c r="W7" s="3">
        <v>3</v>
      </c>
      <c r="X7" s="4">
        <v>1.319277</v>
      </c>
      <c r="Y7" s="4">
        <v>498</v>
      </c>
      <c r="Z7" s="4">
        <v>657</v>
      </c>
      <c r="AA7" s="4">
        <v>676</v>
      </c>
      <c r="AB7" s="4">
        <v>-505</v>
      </c>
    </row>
    <row r="8" spans="1:28" x14ac:dyDescent="0.15">
      <c r="A8" s="7">
        <v>4</v>
      </c>
      <c r="B8" s="5">
        <v>0.98994400000000005</v>
      </c>
      <c r="C8" s="5">
        <v>7259</v>
      </c>
      <c r="D8" s="5">
        <v>7186</v>
      </c>
      <c r="E8" s="5">
        <v>580</v>
      </c>
      <c r="F8" s="5">
        <v>-713</v>
      </c>
      <c r="I8" s="7">
        <v>4</v>
      </c>
      <c r="J8" s="5">
        <v>0.21124299999999999</v>
      </c>
      <c r="K8" s="5">
        <v>3451</v>
      </c>
      <c r="L8" s="5">
        <v>729</v>
      </c>
      <c r="M8" s="5">
        <v>580</v>
      </c>
      <c r="N8" s="5">
        <v>-713</v>
      </c>
      <c r="P8" s="7">
        <v>4</v>
      </c>
      <c r="Q8" s="5">
        <v>-4.4752939999999999</v>
      </c>
      <c r="R8" s="5">
        <v>850</v>
      </c>
      <c r="S8" s="5">
        <v>-3804</v>
      </c>
      <c r="T8" s="5">
        <v>585</v>
      </c>
      <c r="U8" s="5">
        <v>-594</v>
      </c>
      <c r="W8" s="3">
        <v>4</v>
      </c>
      <c r="X8" s="4">
        <v>4.1515149999999998</v>
      </c>
      <c r="Y8" s="4">
        <v>198</v>
      </c>
      <c r="Z8" s="4">
        <v>822</v>
      </c>
      <c r="AA8" s="4">
        <v>491</v>
      </c>
      <c r="AB8" s="4">
        <v>-594</v>
      </c>
    </row>
    <row r="9" spans="1:28" x14ac:dyDescent="0.15">
      <c r="A9" s="2">
        <v>5</v>
      </c>
      <c r="B9" s="6">
        <v>1.204885</v>
      </c>
      <c r="C9" s="6">
        <v>5896</v>
      </c>
      <c r="D9" s="6">
        <v>7104</v>
      </c>
      <c r="E9" s="6">
        <v>718</v>
      </c>
      <c r="F9" s="6">
        <v>-572</v>
      </c>
      <c r="I9" s="2">
        <v>5</v>
      </c>
      <c r="J9" s="6">
        <v>0.55023200000000005</v>
      </c>
      <c r="K9" s="6">
        <v>2797</v>
      </c>
      <c r="L9" s="6">
        <v>1539</v>
      </c>
      <c r="M9" s="6">
        <v>553</v>
      </c>
      <c r="N9" s="6">
        <v>-521</v>
      </c>
      <c r="P9" s="2">
        <v>5</v>
      </c>
      <c r="Q9" s="6">
        <v>-0.50217400000000001</v>
      </c>
      <c r="R9" s="6">
        <v>460</v>
      </c>
      <c r="S9" s="6">
        <v>-231</v>
      </c>
      <c r="T9" s="6">
        <v>516</v>
      </c>
      <c r="U9" s="6">
        <v>-286</v>
      </c>
      <c r="W9" s="3">
        <v>5</v>
      </c>
      <c r="X9" s="4">
        <v>10.819444000000001</v>
      </c>
      <c r="Y9" s="4">
        <v>72</v>
      </c>
      <c r="Z9" s="4">
        <v>779</v>
      </c>
      <c r="AA9" s="4">
        <v>327</v>
      </c>
      <c r="AB9" s="4">
        <v>-141</v>
      </c>
    </row>
    <row r="10" spans="1:28" x14ac:dyDescent="0.15">
      <c r="A10" s="7">
        <v>6</v>
      </c>
      <c r="B10" s="5">
        <v>1.0515939999999999</v>
      </c>
      <c r="C10" s="5">
        <v>4768</v>
      </c>
      <c r="D10" s="5">
        <v>5014</v>
      </c>
      <c r="E10" s="5">
        <v>675</v>
      </c>
      <c r="F10" s="5">
        <v>-549</v>
      </c>
      <c r="I10" s="7">
        <v>6</v>
      </c>
      <c r="J10" s="5">
        <v>1.78007</v>
      </c>
      <c r="K10" s="5">
        <v>2278</v>
      </c>
      <c r="L10" s="5">
        <v>4055</v>
      </c>
      <c r="M10" s="5">
        <v>675</v>
      </c>
      <c r="N10" s="5">
        <v>-549</v>
      </c>
      <c r="P10" s="7">
        <v>6</v>
      </c>
      <c r="Q10" s="5">
        <v>2.7272729999999998</v>
      </c>
      <c r="R10" s="5">
        <v>242</v>
      </c>
      <c r="S10" s="5">
        <v>660</v>
      </c>
      <c r="T10" s="5">
        <v>422</v>
      </c>
      <c r="U10" s="5">
        <v>-296</v>
      </c>
      <c r="W10" s="3">
        <v>6</v>
      </c>
      <c r="X10" s="4">
        <v>46.952381000000003</v>
      </c>
      <c r="Y10" s="4">
        <v>21</v>
      </c>
      <c r="Z10" s="4">
        <v>986</v>
      </c>
      <c r="AA10" s="4">
        <v>235</v>
      </c>
      <c r="AB10" s="4">
        <v>-37</v>
      </c>
    </row>
    <row r="11" spans="1:28" x14ac:dyDescent="0.15">
      <c r="A11" s="2">
        <v>7</v>
      </c>
      <c r="B11" s="6">
        <v>0.51924599999999999</v>
      </c>
      <c r="C11" s="6">
        <v>3871</v>
      </c>
      <c r="D11" s="6">
        <v>2010</v>
      </c>
      <c r="E11" s="6">
        <v>585</v>
      </c>
      <c r="F11" s="6">
        <v>-686</v>
      </c>
      <c r="I11" s="2">
        <v>7</v>
      </c>
      <c r="J11" s="6">
        <v>1.0266960000000001</v>
      </c>
      <c r="K11" s="6">
        <v>1798</v>
      </c>
      <c r="L11" s="6">
        <v>1846</v>
      </c>
      <c r="M11" s="6">
        <v>585</v>
      </c>
      <c r="N11" s="6">
        <v>-686</v>
      </c>
      <c r="P11" s="2">
        <v>7</v>
      </c>
      <c r="Q11" s="6">
        <v>3.6410260000000001</v>
      </c>
      <c r="R11" s="6">
        <v>117</v>
      </c>
      <c r="S11" s="6">
        <v>426</v>
      </c>
      <c r="T11" s="6">
        <v>262</v>
      </c>
      <c r="U11" s="6">
        <v>-236</v>
      </c>
      <c r="W11" s="2">
        <v>7</v>
      </c>
      <c r="X11" s="6">
        <v>-21.125</v>
      </c>
      <c r="Y11" s="6">
        <v>8</v>
      </c>
      <c r="Z11" s="6">
        <v>-169</v>
      </c>
      <c r="AA11" s="6">
        <v>141</v>
      </c>
      <c r="AB11" s="6">
        <v>-126</v>
      </c>
    </row>
    <row r="12" spans="1:28" x14ac:dyDescent="0.15">
      <c r="A12" s="7">
        <v>8</v>
      </c>
      <c r="B12" s="5">
        <v>1.6217870000000001</v>
      </c>
      <c r="C12" s="5">
        <v>3112</v>
      </c>
      <c r="D12" s="5">
        <v>5047</v>
      </c>
      <c r="E12" s="5">
        <v>523</v>
      </c>
      <c r="F12" s="5">
        <v>-664</v>
      </c>
      <c r="I12" s="7">
        <v>8</v>
      </c>
      <c r="J12" s="5">
        <v>3.6295549999999999</v>
      </c>
      <c r="K12" s="5">
        <v>1482</v>
      </c>
      <c r="L12" s="5">
        <v>5379</v>
      </c>
      <c r="M12" s="5">
        <v>523</v>
      </c>
      <c r="N12" s="5">
        <v>-424</v>
      </c>
      <c r="P12" s="7">
        <v>8</v>
      </c>
      <c r="Q12" s="5">
        <v>-15.162791</v>
      </c>
      <c r="R12" s="5">
        <v>43</v>
      </c>
      <c r="S12" s="5">
        <v>-652</v>
      </c>
      <c r="T12" s="5">
        <v>210</v>
      </c>
      <c r="U12" s="5">
        <v>-330</v>
      </c>
      <c r="W12" s="7">
        <v>8</v>
      </c>
      <c r="X12" s="5">
        <v>-131.25</v>
      </c>
      <c r="Y12" s="5">
        <v>4</v>
      </c>
      <c r="Z12" s="5">
        <v>-525</v>
      </c>
      <c r="AA12" s="5">
        <v>-10</v>
      </c>
      <c r="AB12" s="5">
        <v>-336</v>
      </c>
    </row>
    <row r="13" spans="1:28" x14ac:dyDescent="0.15">
      <c r="A13" s="2">
        <v>9</v>
      </c>
      <c r="B13" s="6">
        <v>-0.54930699999999999</v>
      </c>
      <c r="C13" s="6">
        <v>2454</v>
      </c>
      <c r="D13" s="6">
        <v>-1348</v>
      </c>
      <c r="E13" s="6">
        <v>618</v>
      </c>
      <c r="F13" s="6">
        <v>-521</v>
      </c>
      <c r="I13" s="2">
        <v>9</v>
      </c>
      <c r="J13" s="6">
        <v>1.6016109999999999</v>
      </c>
      <c r="K13" s="6">
        <v>1117</v>
      </c>
      <c r="L13" s="6">
        <v>1789</v>
      </c>
      <c r="M13" s="6">
        <v>618</v>
      </c>
      <c r="N13" s="6">
        <v>-506</v>
      </c>
      <c r="P13" s="2">
        <v>9</v>
      </c>
      <c r="Q13" s="6">
        <v>9.2105259999999998</v>
      </c>
      <c r="R13" s="6">
        <v>19</v>
      </c>
      <c r="S13" s="6">
        <v>175</v>
      </c>
      <c r="T13" s="6">
        <v>150</v>
      </c>
      <c r="U13" s="6">
        <v>-122</v>
      </c>
      <c r="W13" s="2">
        <v>9</v>
      </c>
      <c r="X13" s="6">
        <v>-633</v>
      </c>
      <c r="Y13" s="6">
        <v>1</v>
      </c>
      <c r="Z13" s="6">
        <v>-633</v>
      </c>
      <c r="AA13" s="6">
        <v>-633</v>
      </c>
      <c r="AB13" s="6">
        <v>-633</v>
      </c>
    </row>
    <row r="14" spans="1:28" x14ac:dyDescent="0.15">
      <c r="A14" s="7">
        <v>10</v>
      </c>
      <c r="B14" s="5">
        <v>2.0523910000000001</v>
      </c>
      <c r="C14" s="5">
        <v>1966</v>
      </c>
      <c r="D14" s="5">
        <v>4035</v>
      </c>
      <c r="E14" s="5">
        <v>566</v>
      </c>
      <c r="F14" s="5">
        <v>-354</v>
      </c>
      <c r="I14" s="7">
        <v>10</v>
      </c>
      <c r="J14" s="5">
        <v>3.6308199999999999</v>
      </c>
      <c r="K14" s="5">
        <v>902</v>
      </c>
      <c r="L14" s="5">
        <v>3275</v>
      </c>
      <c r="M14" s="5">
        <v>566</v>
      </c>
      <c r="N14" s="5">
        <v>-319</v>
      </c>
      <c r="P14" s="7">
        <v>10</v>
      </c>
      <c r="Q14" s="5">
        <v>-11</v>
      </c>
      <c r="R14" s="5">
        <v>9</v>
      </c>
      <c r="S14" s="5">
        <v>-99</v>
      </c>
      <c r="T14" s="5">
        <v>106</v>
      </c>
      <c r="U14" s="5">
        <v>-336</v>
      </c>
      <c r="W14" s="7">
        <v>10</v>
      </c>
      <c r="X14" s="5">
        <v>343</v>
      </c>
      <c r="Y14" s="5">
        <v>1</v>
      </c>
      <c r="Z14" s="5">
        <v>343</v>
      </c>
      <c r="AA14" s="5">
        <v>343</v>
      </c>
      <c r="AB14" s="5">
        <v>343</v>
      </c>
    </row>
    <row r="15" spans="1:28" x14ac:dyDescent="0.15">
      <c r="A15" s="2">
        <v>11</v>
      </c>
      <c r="B15" s="6">
        <v>-1.4126369999999999</v>
      </c>
      <c r="C15" s="6">
        <v>1551</v>
      </c>
      <c r="D15" s="6">
        <v>-2191</v>
      </c>
      <c r="E15" s="6">
        <v>490</v>
      </c>
      <c r="F15" s="6">
        <v>-514</v>
      </c>
      <c r="I15" s="2">
        <v>11</v>
      </c>
      <c r="J15" s="6">
        <v>-2.0196969999999999</v>
      </c>
      <c r="K15" s="6">
        <v>660</v>
      </c>
      <c r="L15" s="6">
        <v>-1333</v>
      </c>
      <c r="M15" s="6">
        <v>490</v>
      </c>
      <c r="N15" s="6">
        <v>-336</v>
      </c>
      <c r="P15" s="2">
        <v>11</v>
      </c>
      <c r="Q15" s="6">
        <v>-171.4</v>
      </c>
      <c r="R15" s="6">
        <v>5</v>
      </c>
      <c r="S15" s="6">
        <v>-857</v>
      </c>
      <c r="T15" s="6">
        <v>-11</v>
      </c>
      <c r="U15" s="6">
        <v>-633</v>
      </c>
    </row>
    <row r="16" spans="1:28" x14ac:dyDescent="0.15">
      <c r="A16" s="7">
        <v>12</v>
      </c>
      <c r="B16" s="5">
        <v>-0.108108</v>
      </c>
      <c r="C16" s="5">
        <v>1221</v>
      </c>
      <c r="D16" s="5">
        <v>-132</v>
      </c>
      <c r="E16" s="5">
        <v>434</v>
      </c>
      <c r="F16" s="5">
        <v>-633</v>
      </c>
      <c r="I16" s="7">
        <v>12</v>
      </c>
      <c r="J16" s="5">
        <v>-0.49520199999999998</v>
      </c>
      <c r="K16" s="5">
        <v>521</v>
      </c>
      <c r="L16" s="5">
        <v>-258</v>
      </c>
      <c r="M16" s="5">
        <v>434</v>
      </c>
      <c r="N16" s="5">
        <v>-633</v>
      </c>
      <c r="P16" s="7">
        <v>12</v>
      </c>
      <c r="Q16" s="5">
        <v>107.666667</v>
      </c>
      <c r="R16" s="5">
        <v>3</v>
      </c>
      <c r="S16" s="5">
        <v>323</v>
      </c>
      <c r="T16" s="5">
        <v>343</v>
      </c>
      <c r="U16" s="5">
        <v>-17</v>
      </c>
    </row>
    <row r="17" spans="1:27" x14ac:dyDescent="0.15">
      <c r="A17" s="2">
        <v>13</v>
      </c>
      <c r="B17" s="6">
        <v>1.2288399999999999</v>
      </c>
      <c r="C17" s="6">
        <v>957</v>
      </c>
      <c r="D17" s="6">
        <v>1176</v>
      </c>
      <c r="E17" s="6">
        <v>478</v>
      </c>
      <c r="F17" s="6">
        <v>-348</v>
      </c>
      <c r="I17" s="2">
        <v>13</v>
      </c>
      <c r="J17" s="6">
        <v>1.588095</v>
      </c>
      <c r="K17" s="6">
        <v>420</v>
      </c>
      <c r="L17" s="6">
        <v>667</v>
      </c>
      <c r="M17" s="6">
        <v>478</v>
      </c>
      <c r="N17" s="6">
        <v>-296</v>
      </c>
      <c r="P17" s="2">
        <v>13</v>
      </c>
      <c r="Q17" s="6">
        <v>30.333333</v>
      </c>
      <c r="R17" s="6">
        <v>3</v>
      </c>
      <c r="S17" s="6">
        <v>91</v>
      </c>
      <c r="T17" s="6">
        <v>135</v>
      </c>
      <c r="U17" s="6">
        <v>-34</v>
      </c>
      <c r="Y17" s="5">
        <f>SUM(Y4:Y10)</f>
        <v>10903</v>
      </c>
      <c r="Z17" s="5">
        <f>SUM(Z4:Z10)</f>
        <v>30898</v>
      </c>
      <c r="AA17" s="5">
        <f>Z17/Y17</f>
        <v>2.833898926900853</v>
      </c>
    </row>
    <row r="18" spans="1:27" x14ac:dyDescent="0.15">
      <c r="A18" s="7">
        <v>14</v>
      </c>
      <c r="B18" s="5">
        <v>0.22054799999999999</v>
      </c>
      <c r="C18" s="5">
        <v>730</v>
      </c>
      <c r="D18" s="5">
        <v>161</v>
      </c>
      <c r="E18" s="5">
        <v>432</v>
      </c>
      <c r="F18" s="5">
        <v>-415</v>
      </c>
      <c r="I18" s="7">
        <v>14</v>
      </c>
      <c r="J18" s="5">
        <v>0.67235500000000004</v>
      </c>
      <c r="K18" s="5">
        <v>293</v>
      </c>
      <c r="L18" s="5">
        <v>197</v>
      </c>
      <c r="M18" s="5">
        <v>432</v>
      </c>
      <c r="N18" s="5">
        <v>-415</v>
      </c>
      <c r="P18" s="7"/>
      <c r="Q18" s="5"/>
      <c r="R18" s="5"/>
      <c r="S18" s="5"/>
      <c r="T18" s="5"/>
      <c r="U18" s="5"/>
    </row>
    <row r="19" spans="1:27" x14ac:dyDescent="0.15">
      <c r="A19" s="2">
        <v>15</v>
      </c>
      <c r="B19" s="6">
        <v>-3.7531080000000001</v>
      </c>
      <c r="C19" s="6">
        <v>563</v>
      </c>
      <c r="D19" s="6">
        <v>-2113</v>
      </c>
      <c r="E19" s="6">
        <v>274</v>
      </c>
      <c r="F19" s="6">
        <v>-471</v>
      </c>
      <c r="I19" s="2">
        <v>15</v>
      </c>
      <c r="J19" s="6">
        <v>-5.2979589999999996</v>
      </c>
      <c r="K19" s="6">
        <v>245</v>
      </c>
      <c r="L19" s="6">
        <v>-1298</v>
      </c>
      <c r="M19" s="6">
        <v>274</v>
      </c>
      <c r="N19" s="6">
        <v>-294</v>
      </c>
      <c r="P19" s="2"/>
      <c r="Q19" s="6"/>
      <c r="R19" s="6"/>
      <c r="S19" s="6"/>
      <c r="T19" s="6"/>
      <c r="U19" s="6"/>
    </row>
    <row r="20" spans="1:27" x14ac:dyDescent="0.15">
      <c r="A20" s="7">
        <v>16</v>
      </c>
      <c r="B20" s="5">
        <v>-0.34953699999999999</v>
      </c>
      <c r="C20" s="5">
        <v>432</v>
      </c>
      <c r="D20" s="5">
        <v>-151</v>
      </c>
      <c r="E20" s="5">
        <v>419</v>
      </c>
      <c r="F20" s="5">
        <v>-353</v>
      </c>
      <c r="I20" s="7">
        <v>16</v>
      </c>
      <c r="J20" s="5">
        <v>1.445783</v>
      </c>
      <c r="K20" s="5">
        <v>166</v>
      </c>
      <c r="L20" s="5">
        <v>240</v>
      </c>
      <c r="M20" s="5">
        <v>396</v>
      </c>
      <c r="N20" s="5">
        <v>-251</v>
      </c>
      <c r="P20" s="7"/>
      <c r="Q20" s="5"/>
      <c r="R20" s="5">
        <f>SUM(R4:R7)</f>
        <v>18816</v>
      </c>
      <c r="S20" s="5">
        <f>SUM(S4:S7)</f>
        <v>43116</v>
      </c>
      <c r="T20" s="5">
        <f>S20/R20</f>
        <v>2.291454081632653</v>
      </c>
      <c r="U20" s="5"/>
    </row>
    <row r="21" spans="1:27" x14ac:dyDescent="0.15">
      <c r="A21" s="2">
        <v>17</v>
      </c>
      <c r="B21" s="6">
        <v>6.3616349999999997</v>
      </c>
      <c r="C21" s="6">
        <v>318</v>
      </c>
      <c r="D21" s="6">
        <v>2023</v>
      </c>
      <c r="E21" s="6">
        <v>415</v>
      </c>
      <c r="F21" s="6">
        <v>-209</v>
      </c>
      <c r="I21" s="2">
        <v>17</v>
      </c>
      <c r="J21" s="6">
        <v>4.3984959999999997</v>
      </c>
      <c r="K21" s="6">
        <v>133</v>
      </c>
      <c r="L21" s="6">
        <v>585</v>
      </c>
      <c r="M21" s="6">
        <v>415</v>
      </c>
      <c r="N21" s="6">
        <v>-152</v>
      </c>
      <c r="P21" s="2"/>
      <c r="Q21" s="6"/>
      <c r="R21" s="6"/>
      <c r="S21" s="6"/>
      <c r="T21" s="6"/>
      <c r="U21" s="6"/>
    </row>
    <row r="22" spans="1:27" x14ac:dyDescent="0.15">
      <c r="A22" s="7">
        <v>18</v>
      </c>
      <c r="B22" s="5">
        <v>1.9491529999999999</v>
      </c>
      <c r="C22" s="5">
        <v>236</v>
      </c>
      <c r="D22" s="5">
        <v>460</v>
      </c>
      <c r="E22" s="5">
        <v>342</v>
      </c>
      <c r="F22" s="5">
        <v>-429</v>
      </c>
      <c r="I22" s="7">
        <v>18</v>
      </c>
      <c r="J22" s="5">
        <v>10.300971000000001</v>
      </c>
      <c r="K22" s="5">
        <v>103</v>
      </c>
      <c r="L22" s="5">
        <v>1061</v>
      </c>
      <c r="M22" s="5">
        <v>342</v>
      </c>
      <c r="N22" s="5">
        <v>-97</v>
      </c>
      <c r="P22" s="7"/>
      <c r="Q22" s="5"/>
      <c r="R22" s="5"/>
      <c r="S22" s="5"/>
      <c r="T22" s="5"/>
      <c r="U22" s="5"/>
    </row>
    <row r="23" spans="1:27" x14ac:dyDescent="0.15">
      <c r="A23" s="2">
        <v>19</v>
      </c>
      <c r="B23" s="6">
        <v>4.0058819999999997</v>
      </c>
      <c r="C23" s="6">
        <v>170</v>
      </c>
      <c r="D23" s="6">
        <v>681</v>
      </c>
      <c r="E23" s="6">
        <v>361</v>
      </c>
      <c r="F23" s="6">
        <v>-208</v>
      </c>
      <c r="I23" s="2">
        <v>19</v>
      </c>
      <c r="J23" s="6">
        <v>0.75</v>
      </c>
      <c r="K23" s="6">
        <v>64</v>
      </c>
      <c r="L23" s="6">
        <v>48</v>
      </c>
      <c r="M23" s="6">
        <v>299</v>
      </c>
      <c r="N23" s="6">
        <v>-208</v>
      </c>
      <c r="P23" s="2"/>
      <c r="Q23" s="6"/>
      <c r="R23" s="6"/>
      <c r="S23" s="6"/>
      <c r="T23" s="6"/>
      <c r="U23" s="6"/>
    </row>
    <row r="24" spans="1:27" x14ac:dyDescent="0.15">
      <c r="A24" s="7">
        <v>20</v>
      </c>
      <c r="B24" s="5">
        <v>-4.6370969999999998</v>
      </c>
      <c r="C24" s="5">
        <v>124</v>
      </c>
      <c r="D24" s="5">
        <v>-575</v>
      </c>
      <c r="E24" s="5">
        <v>229</v>
      </c>
      <c r="F24" s="5">
        <v>-228</v>
      </c>
      <c r="I24" s="7">
        <v>20</v>
      </c>
      <c r="J24" s="5">
        <v>11.767856999999999</v>
      </c>
      <c r="K24" s="5">
        <v>56</v>
      </c>
      <c r="L24" s="5">
        <v>659</v>
      </c>
      <c r="M24" s="5">
        <v>229</v>
      </c>
      <c r="N24" s="5">
        <v>-218</v>
      </c>
      <c r="P24" s="7"/>
      <c r="Q24" s="5"/>
      <c r="R24" s="5"/>
      <c r="S24" s="5"/>
      <c r="T24" s="5"/>
      <c r="U24" s="5"/>
    </row>
    <row r="25" spans="1:27" x14ac:dyDescent="0.15">
      <c r="A25" s="2">
        <v>21</v>
      </c>
      <c r="B25" s="6">
        <v>2.2708330000000001</v>
      </c>
      <c r="C25" s="6">
        <v>96</v>
      </c>
      <c r="D25" s="6">
        <v>218</v>
      </c>
      <c r="E25" s="6">
        <v>194</v>
      </c>
      <c r="F25" s="6">
        <v>-166</v>
      </c>
      <c r="I25" s="2">
        <v>21</v>
      </c>
      <c r="J25" s="6">
        <v>-12.789474</v>
      </c>
      <c r="K25" s="6">
        <v>38</v>
      </c>
      <c r="L25" s="6">
        <v>-486</v>
      </c>
      <c r="M25" s="6">
        <v>59</v>
      </c>
      <c r="N25" s="6">
        <v>-139</v>
      </c>
      <c r="P25" s="2"/>
      <c r="Q25" s="6"/>
      <c r="R25" s="6"/>
      <c r="S25" s="6"/>
      <c r="T25" s="6"/>
      <c r="U25" s="6"/>
    </row>
    <row r="26" spans="1:27" x14ac:dyDescent="0.15">
      <c r="A26" s="7">
        <v>22</v>
      </c>
      <c r="B26" s="5">
        <v>-1.5333330000000001</v>
      </c>
      <c r="C26" s="5">
        <v>75</v>
      </c>
      <c r="D26" s="5">
        <v>-115</v>
      </c>
      <c r="E26" s="5">
        <v>143</v>
      </c>
      <c r="F26" s="5">
        <v>-257</v>
      </c>
      <c r="I26" s="7">
        <v>22</v>
      </c>
      <c r="J26" s="5">
        <v>-9.8611109999999993</v>
      </c>
      <c r="K26" s="5">
        <v>36</v>
      </c>
      <c r="L26" s="5">
        <v>-355</v>
      </c>
      <c r="M26" s="5">
        <v>143</v>
      </c>
      <c r="N26" s="5">
        <v>-257</v>
      </c>
      <c r="P26" s="7"/>
      <c r="Q26" s="5"/>
      <c r="R26" s="5"/>
      <c r="S26" s="5"/>
      <c r="T26" s="5"/>
      <c r="U26" s="5"/>
    </row>
    <row r="27" spans="1:27" x14ac:dyDescent="0.15">
      <c r="A27" s="2">
        <v>23</v>
      </c>
      <c r="B27" s="6">
        <v>2.8644069999999999</v>
      </c>
      <c r="C27" s="6">
        <v>59</v>
      </c>
      <c r="D27" s="6">
        <v>169</v>
      </c>
      <c r="E27" s="6">
        <v>169</v>
      </c>
      <c r="F27" s="6">
        <v>-160</v>
      </c>
      <c r="I27" s="2">
        <v>23</v>
      </c>
      <c r="J27" s="6">
        <v>-4.1500000000000004</v>
      </c>
      <c r="K27" s="6">
        <v>20</v>
      </c>
      <c r="L27" s="6">
        <v>-83</v>
      </c>
      <c r="M27" s="6">
        <v>81</v>
      </c>
      <c r="N27" s="6">
        <v>-107</v>
      </c>
      <c r="P27" s="2"/>
      <c r="Q27" s="6"/>
      <c r="R27" s="6"/>
      <c r="S27" s="6"/>
      <c r="T27" s="6"/>
      <c r="U27" s="6"/>
    </row>
    <row r="28" spans="1:27" x14ac:dyDescent="0.15">
      <c r="A28" s="7">
        <v>24</v>
      </c>
      <c r="B28" s="5">
        <v>-18.439024</v>
      </c>
      <c r="C28" s="5">
        <v>41</v>
      </c>
      <c r="D28" s="5">
        <v>-756</v>
      </c>
      <c r="E28" s="5">
        <v>106</v>
      </c>
      <c r="F28" s="5">
        <v>-199</v>
      </c>
      <c r="I28" s="7">
        <v>24</v>
      </c>
      <c r="J28" s="5">
        <v>-28.130434999999999</v>
      </c>
      <c r="K28" s="5">
        <v>23</v>
      </c>
      <c r="L28" s="5">
        <v>-647</v>
      </c>
      <c r="M28" s="5">
        <v>50</v>
      </c>
      <c r="N28" s="5">
        <v>-166</v>
      </c>
      <c r="P28" s="7"/>
      <c r="Q28" s="5"/>
      <c r="R28" s="5"/>
      <c r="S28" s="5"/>
      <c r="T28" s="5"/>
      <c r="U28" s="5"/>
    </row>
    <row r="29" spans="1:27" x14ac:dyDescent="0.15">
      <c r="A29" s="2">
        <v>25</v>
      </c>
      <c r="B29" s="6">
        <v>4.4000000000000004</v>
      </c>
      <c r="C29" s="6">
        <v>35</v>
      </c>
      <c r="D29" s="6">
        <v>154</v>
      </c>
      <c r="E29" s="6">
        <v>233</v>
      </c>
      <c r="F29" s="6">
        <v>-116</v>
      </c>
      <c r="I29" s="2">
        <v>25</v>
      </c>
      <c r="J29" s="6">
        <v>-3.5</v>
      </c>
      <c r="K29" s="6">
        <v>16</v>
      </c>
      <c r="L29" s="6">
        <v>-56</v>
      </c>
      <c r="M29" s="6">
        <v>120</v>
      </c>
      <c r="N29" s="6">
        <v>-116</v>
      </c>
      <c r="P29" s="2"/>
      <c r="Q29" s="6"/>
      <c r="R29" s="6"/>
      <c r="S29" s="6"/>
      <c r="T29" s="6"/>
      <c r="U29" s="6"/>
    </row>
    <row r="30" spans="1:27" x14ac:dyDescent="0.15">
      <c r="A30" s="7">
        <v>26</v>
      </c>
      <c r="B30" s="5">
        <v>-0.222222</v>
      </c>
      <c r="C30" s="5">
        <v>27</v>
      </c>
      <c r="D30" s="5">
        <v>-6</v>
      </c>
      <c r="E30" s="5">
        <v>205</v>
      </c>
      <c r="F30" s="5">
        <v>-98</v>
      </c>
      <c r="I30" s="7">
        <v>26</v>
      </c>
      <c r="J30" s="5">
        <v>16.5</v>
      </c>
      <c r="K30" s="5">
        <v>10</v>
      </c>
      <c r="L30" s="5">
        <v>165</v>
      </c>
      <c r="M30" s="5">
        <v>205</v>
      </c>
      <c r="N30" s="5">
        <v>-91</v>
      </c>
      <c r="P30" s="7"/>
      <c r="Q30" s="5"/>
      <c r="R30" s="5"/>
      <c r="S30" s="5"/>
      <c r="T30" s="5"/>
      <c r="U30" s="5"/>
    </row>
    <row r="31" spans="1:27" x14ac:dyDescent="0.15">
      <c r="A31" s="2">
        <v>27</v>
      </c>
      <c r="B31" s="6">
        <v>-4.9047619999999998</v>
      </c>
      <c r="C31" s="6">
        <v>21</v>
      </c>
      <c r="D31" s="6">
        <v>-103</v>
      </c>
      <c r="E31" s="6">
        <v>154</v>
      </c>
      <c r="F31" s="6">
        <v>-126</v>
      </c>
      <c r="I31" s="2">
        <v>27</v>
      </c>
      <c r="J31" s="6">
        <v>-1</v>
      </c>
      <c r="K31" s="6">
        <v>12</v>
      </c>
      <c r="L31" s="6">
        <v>-12</v>
      </c>
      <c r="M31" s="6">
        <v>154</v>
      </c>
      <c r="N31" s="6">
        <v>-126</v>
      </c>
      <c r="P31" s="2"/>
      <c r="Q31" s="6"/>
      <c r="R31" s="6"/>
      <c r="S31" s="6"/>
      <c r="T31" s="6"/>
      <c r="U31" s="6"/>
    </row>
    <row r="32" spans="1:27" x14ac:dyDescent="0.15">
      <c r="A32" s="7">
        <v>28</v>
      </c>
      <c r="B32" s="5">
        <v>-0.75</v>
      </c>
      <c r="C32" s="5">
        <v>16</v>
      </c>
      <c r="D32" s="5">
        <v>-12</v>
      </c>
      <c r="E32" s="5">
        <v>71</v>
      </c>
      <c r="F32" s="5">
        <v>-193</v>
      </c>
      <c r="I32" s="7">
        <v>28</v>
      </c>
      <c r="J32" s="5">
        <v>-13.428571</v>
      </c>
      <c r="K32" s="5">
        <v>7</v>
      </c>
      <c r="L32" s="5">
        <v>-94</v>
      </c>
      <c r="M32" s="5">
        <v>57</v>
      </c>
      <c r="N32" s="5">
        <v>-193</v>
      </c>
      <c r="P32" s="7"/>
      <c r="Q32" s="5"/>
      <c r="R32" s="5"/>
      <c r="S32" s="5"/>
      <c r="T32" s="5"/>
      <c r="U32" s="5"/>
    </row>
    <row r="33" spans="1:21" x14ac:dyDescent="0.15">
      <c r="A33" s="2">
        <v>29</v>
      </c>
      <c r="B33" s="6">
        <v>-7.0714290000000002</v>
      </c>
      <c r="C33" s="6">
        <v>14</v>
      </c>
      <c r="D33" s="6">
        <v>-99</v>
      </c>
      <c r="E33" s="6">
        <v>128</v>
      </c>
      <c r="F33" s="6">
        <v>-83</v>
      </c>
      <c r="I33" s="2">
        <v>29</v>
      </c>
      <c r="J33" s="6">
        <v>5.75</v>
      </c>
      <c r="K33" s="6">
        <v>4</v>
      </c>
      <c r="L33" s="6">
        <v>23</v>
      </c>
      <c r="M33" s="6">
        <v>41</v>
      </c>
      <c r="N33" s="6">
        <v>-11</v>
      </c>
      <c r="P33" s="2"/>
      <c r="Q33" s="6"/>
      <c r="R33" s="6"/>
      <c r="S33" s="6"/>
      <c r="T33" s="6"/>
      <c r="U33" s="6"/>
    </row>
    <row r="34" spans="1:21" x14ac:dyDescent="0.15">
      <c r="A34" s="7">
        <v>30</v>
      </c>
      <c r="B34" s="5">
        <v>-41.5</v>
      </c>
      <c r="C34" s="5">
        <v>10</v>
      </c>
      <c r="D34" s="5">
        <v>-415</v>
      </c>
      <c r="E34" s="5">
        <v>27</v>
      </c>
      <c r="F34" s="5">
        <v>-208</v>
      </c>
      <c r="I34" s="7">
        <v>30</v>
      </c>
      <c r="J34" s="5">
        <v>-31</v>
      </c>
      <c r="K34" s="5">
        <v>4</v>
      </c>
      <c r="L34" s="5">
        <v>-124</v>
      </c>
      <c r="M34" s="5">
        <v>21</v>
      </c>
      <c r="N34" s="5">
        <v>-94</v>
      </c>
      <c r="P34" s="7"/>
      <c r="Q34" s="5"/>
      <c r="R34" s="5"/>
      <c r="S34" s="5"/>
      <c r="T34" s="5"/>
      <c r="U34" s="5"/>
    </row>
    <row r="35" spans="1:21" x14ac:dyDescent="0.15">
      <c r="A35" s="2">
        <v>31</v>
      </c>
      <c r="B35" s="6">
        <v>17.625</v>
      </c>
      <c r="C35" s="6">
        <v>8</v>
      </c>
      <c r="D35" s="6">
        <v>141</v>
      </c>
      <c r="E35" s="6">
        <v>83</v>
      </c>
      <c r="F35" s="6">
        <v>-23</v>
      </c>
      <c r="I35" s="2">
        <v>31</v>
      </c>
      <c r="J35" s="6">
        <v>16.666667</v>
      </c>
      <c r="K35" s="6">
        <v>3</v>
      </c>
      <c r="L35" s="6">
        <v>50</v>
      </c>
      <c r="M35" s="6">
        <v>77</v>
      </c>
      <c r="N35" s="6">
        <v>-23</v>
      </c>
      <c r="P35" s="2"/>
      <c r="Q35" s="6"/>
      <c r="R35" s="6"/>
      <c r="S35" s="6"/>
      <c r="T35" s="6"/>
      <c r="U35" s="6"/>
    </row>
    <row r="36" spans="1:21" x14ac:dyDescent="0.15">
      <c r="A36" s="7">
        <v>32</v>
      </c>
      <c r="B36" s="5">
        <v>-2.5</v>
      </c>
      <c r="C36" s="5">
        <v>6</v>
      </c>
      <c r="D36" s="5">
        <v>-15</v>
      </c>
      <c r="E36" s="5">
        <v>71</v>
      </c>
      <c r="F36" s="5">
        <v>-55</v>
      </c>
      <c r="I36" s="7">
        <v>32</v>
      </c>
      <c r="J36" s="5">
        <v>-55</v>
      </c>
      <c r="K36" s="5">
        <v>1</v>
      </c>
      <c r="L36" s="5">
        <v>-55</v>
      </c>
      <c r="M36" s="5">
        <v>-55</v>
      </c>
      <c r="N36" s="5">
        <v>-55</v>
      </c>
      <c r="P36" s="7"/>
      <c r="Q36" s="5"/>
      <c r="R36" s="5"/>
      <c r="S36" s="5"/>
      <c r="T36" s="5"/>
      <c r="U36" s="5"/>
    </row>
    <row r="37" spans="1:21" x14ac:dyDescent="0.15">
      <c r="A37" s="2">
        <v>33</v>
      </c>
      <c r="B37" s="6">
        <v>32.5</v>
      </c>
      <c r="C37" s="6">
        <v>2</v>
      </c>
      <c r="D37" s="6">
        <v>65</v>
      </c>
      <c r="E37" s="6">
        <v>42</v>
      </c>
      <c r="F37" s="6">
        <v>23</v>
      </c>
      <c r="I37" s="2">
        <v>33</v>
      </c>
      <c r="J37" s="6">
        <v>23</v>
      </c>
      <c r="K37" s="6">
        <v>1</v>
      </c>
      <c r="L37" s="6">
        <v>23</v>
      </c>
      <c r="M37" s="6">
        <v>23</v>
      </c>
      <c r="N37" s="6">
        <v>23</v>
      </c>
    </row>
    <row r="38" spans="1:21" x14ac:dyDescent="0.15">
      <c r="A38" s="7">
        <v>34</v>
      </c>
      <c r="B38" s="5">
        <v>16.5</v>
      </c>
      <c r="C38" s="5">
        <v>2</v>
      </c>
      <c r="D38" s="5">
        <v>33</v>
      </c>
      <c r="E38" s="5">
        <v>30</v>
      </c>
      <c r="F38" s="5">
        <v>3</v>
      </c>
    </row>
    <row r="39" spans="1:21" x14ac:dyDescent="0.15">
      <c r="A39" s="2">
        <v>35</v>
      </c>
      <c r="B39" s="6">
        <v>2</v>
      </c>
      <c r="C39" s="6">
        <v>1</v>
      </c>
      <c r="D39" s="6">
        <v>2</v>
      </c>
      <c r="E39" s="6">
        <v>2</v>
      </c>
      <c r="F39" s="6">
        <v>2</v>
      </c>
    </row>
  </sheetData>
  <mergeCells count="4">
    <mergeCell ref="A1:E1"/>
    <mergeCell ref="I1:M1"/>
    <mergeCell ref="P1:T1"/>
    <mergeCell ref="W1:AA1"/>
  </mergeCells>
  <phoneticPr fontId="3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workbookViewId="0">
      <selection activeCell="Y4" sqref="Y4"/>
    </sheetView>
  </sheetViews>
  <sheetFormatPr defaultColWidth="8.75" defaultRowHeight="13.5" x14ac:dyDescent="0.15"/>
  <cols>
    <col min="5" max="5" width="12.875"/>
    <col min="9" max="9" width="11.75"/>
    <col min="12" max="12" width="12.875"/>
  </cols>
  <sheetData>
    <row r="1" spans="1:23" ht="14.1" customHeight="1" x14ac:dyDescent="0.15">
      <c r="A1" s="1"/>
      <c r="B1" s="35" t="s">
        <v>14</v>
      </c>
      <c r="C1" s="35"/>
      <c r="D1" s="35"/>
      <c r="E1" s="35"/>
      <c r="F1" s="35"/>
      <c r="G1" s="1"/>
      <c r="H1" s="35" t="s">
        <v>16</v>
      </c>
      <c r="I1" s="35"/>
      <c r="J1" s="35"/>
      <c r="K1" s="35"/>
      <c r="L1" s="35"/>
      <c r="M1" s="8"/>
      <c r="P1" s="35" t="s">
        <v>16</v>
      </c>
      <c r="Q1" s="35"/>
      <c r="R1" s="35"/>
      <c r="S1" s="35"/>
      <c r="T1" s="35"/>
      <c r="U1" s="8"/>
      <c r="V1" s="8"/>
      <c r="W1" s="8"/>
    </row>
    <row r="2" spans="1:23" x14ac:dyDescent="0.15">
      <c r="A2" s="1"/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/>
      <c r="H2" s="1"/>
      <c r="I2" s="1" t="s">
        <v>4</v>
      </c>
      <c r="J2" s="1" t="s">
        <v>5</v>
      </c>
      <c r="K2" s="1" t="s">
        <v>6</v>
      </c>
      <c r="L2" s="1" t="s">
        <v>7</v>
      </c>
      <c r="M2" s="1" t="s">
        <v>8</v>
      </c>
      <c r="P2" s="9"/>
      <c r="Q2" s="9"/>
      <c r="R2" s="9"/>
      <c r="S2" s="9" t="s">
        <v>4</v>
      </c>
      <c r="T2" s="9" t="s">
        <v>5</v>
      </c>
      <c r="U2" s="9" t="s">
        <v>6</v>
      </c>
      <c r="V2" s="9" t="s">
        <v>7</v>
      </c>
      <c r="W2" s="9" t="s">
        <v>8</v>
      </c>
    </row>
    <row r="3" spans="1:23" ht="24" x14ac:dyDescent="0.15">
      <c r="A3" s="2" t="s">
        <v>17</v>
      </c>
      <c r="B3" s="2"/>
      <c r="C3" s="2"/>
      <c r="D3" s="2"/>
      <c r="E3" s="2"/>
      <c r="F3" s="2"/>
      <c r="G3" s="2"/>
      <c r="H3" s="2" t="s">
        <v>17</v>
      </c>
      <c r="I3" s="2"/>
      <c r="J3" s="2"/>
      <c r="K3" s="2"/>
      <c r="L3" s="2"/>
      <c r="M3" s="2"/>
      <c r="P3" s="10" t="s">
        <v>17</v>
      </c>
      <c r="Q3" s="10" t="s">
        <v>18</v>
      </c>
      <c r="R3" s="10" t="s">
        <v>19</v>
      </c>
      <c r="S3" s="10"/>
      <c r="T3" s="10"/>
      <c r="U3" s="10"/>
      <c r="V3" s="10"/>
      <c r="W3" s="10"/>
    </row>
    <row r="4" spans="1:23" ht="14.1" customHeight="1" x14ac:dyDescent="0.15">
      <c r="A4" s="3">
        <v>0</v>
      </c>
      <c r="B4" s="4">
        <v>2.6983079999999999</v>
      </c>
      <c r="C4" s="4">
        <v>6795</v>
      </c>
      <c r="D4" s="4">
        <v>18335</v>
      </c>
      <c r="E4" s="4">
        <v>1087</v>
      </c>
      <c r="F4" s="4">
        <v>-502</v>
      </c>
      <c r="G4" s="5"/>
      <c r="H4" s="3">
        <v>0</v>
      </c>
      <c r="I4" s="4">
        <v>1.4446650000000001</v>
      </c>
      <c r="J4" s="4">
        <v>10590</v>
      </c>
      <c r="K4" s="4">
        <v>15299</v>
      </c>
      <c r="L4" s="4">
        <v>1087</v>
      </c>
      <c r="M4" s="4">
        <v>-650</v>
      </c>
      <c r="P4" s="36">
        <v>0</v>
      </c>
      <c r="Q4" s="36">
        <v>1</v>
      </c>
      <c r="R4" s="13" t="s">
        <v>20</v>
      </c>
      <c r="S4" s="14">
        <v>0.97842200000000001</v>
      </c>
      <c r="T4" s="14">
        <v>2966</v>
      </c>
      <c r="U4" s="14">
        <v>2902</v>
      </c>
      <c r="V4" s="14">
        <v>688</v>
      </c>
      <c r="W4" s="14">
        <v>-502</v>
      </c>
    </row>
    <row r="5" spans="1:23" x14ac:dyDescent="0.15">
      <c r="A5" s="3">
        <v>1</v>
      </c>
      <c r="B5" s="4">
        <v>3.4294289999999998</v>
      </c>
      <c r="C5" s="4">
        <v>2331</v>
      </c>
      <c r="D5" s="4">
        <v>7994</v>
      </c>
      <c r="E5" s="4">
        <v>581</v>
      </c>
      <c r="F5" s="4">
        <v>-410</v>
      </c>
      <c r="G5" s="6"/>
      <c r="H5" s="3">
        <v>1</v>
      </c>
      <c r="I5" s="4">
        <v>2.0638019999999999</v>
      </c>
      <c r="J5" s="4">
        <v>4514</v>
      </c>
      <c r="K5" s="4">
        <v>9316</v>
      </c>
      <c r="L5" s="4">
        <v>591</v>
      </c>
      <c r="M5" s="4">
        <v>-410</v>
      </c>
      <c r="P5" s="36"/>
      <c r="Q5" s="36"/>
      <c r="R5" s="20" t="s">
        <v>21</v>
      </c>
      <c r="S5" s="21">
        <v>9.2005140000000001</v>
      </c>
      <c r="T5" s="21">
        <v>389</v>
      </c>
      <c r="U5" s="21">
        <v>3579</v>
      </c>
      <c r="V5" s="21">
        <v>203</v>
      </c>
      <c r="W5" s="21">
        <v>-356</v>
      </c>
    </row>
    <row r="6" spans="1:23" ht="14.1" customHeight="1" x14ac:dyDescent="0.15">
      <c r="A6" s="3">
        <v>2</v>
      </c>
      <c r="B6" s="4">
        <v>6.4489400000000003</v>
      </c>
      <c r="C6" s="4">
        <v>1038</v>
      </c>
      <c r="D6" s="4">
        <v>6694</v>
      </c>
      <c r="E6" s="4">
        <v>520</v>
      </c>
      <c r="F6" s="4">
        <v>-317</v>
      </c>
      <c r="G6" s="5"/>
      <c r="H6" s="3">
        <v>2</v>
      </c>
      <c r="I6" s="4">
        <v>4.3284820000000002</v>
      </c>
      <c r="J6" s="4">
        <v>2405</v>
      </c>
      <c r="K6" s="4">
        <v>10410</v>
      </c>
      <c r="L6" s="4">
        <v>520</v>
      </c>
      <c r="M6" s="4">
        <v>-489</v>
      </c>
      <c r="P6" s="36"/>
      <c r="Q6" s="36">
        <v>2</v>
      </c>
      <c r="R6" s="11" t="s">
        <v>20</v>
      </c>
      <c r="S6" s="16">
        <v>2.8794179999999998</v>
      </c>
      <c r="T6" s="16">
        <v>481</v>
      </c>
      <c r="U6" s="16">
        <v>1385</v>
      </c>
      <c r="V6" s="16">
        <v>196</v>
      </c>
      <c r="W6" s="16">
        <v>-442</v>
      </c>
    </row>
    <row r="7" spans="1:23" x14ac:dyDescent="0.15">
      <c r="A7" s="2">
        <v>3</v>
      </c>
      <c r="B7" s="6">
        <v>-4.1388290000000003</v>
      </c>
      <c r="C7" s="6">
        <v>461</v>
      </c>
      <c r="D7" s="6">
        <v>-1908</v>
      </c>
      <c r="E7" s="6">
        <v>382</v>
      </c>
      <c r="F7" s="6">
        <v>-432</v>
      </c>
      <c r="G7" s="6"/>
      <c r="H7" s="3">
        <v>3</v>
      </c>
      <c r="I7" s="4">
        <v>3.000734</v>
      </c>
      <c r="J7" s="4">
        <v>1362</v>
      </c>
      <c r="K7" s="4">
        <v>4087</v>
      </c>
      <c r="L7" s="4">
        <v>451</v>
      </c>
      <c r="M7" s="4">
        <v>-384</v>
      </c>
      <c r="P7" s="36"/>
      <c r="Q7" s="36"/>
      <c r="R7" s="10" t="s">
        <v>21</v>
      </c>
      <c r="S7" s="15">
        <v>3.5380199999999999</v>
      </c>
      <c r="T7" s="15">
        <v>2959</v>
      </c>
      <c r="U7" s="15">
        <v>10469</v>
      </c>
      <c r="V7" s="15">
        <v>1087</v>
      </c>
      <c r="W7" s="15">
        <v>-335</v>
      </c>
    </row>
    <row r="8" spans="1:23" ht="14.1" customHeight="1" x14ac:dyDescent="0.15">
      <c r="A8" s="7">
        <v>4</v>
      </c>
      <c r="B8" s="5">
        <v>-0.32105299999999998</v>
      </c>
      <c r="C8" s="5">
        <v>190</v>
      </c>
      <c r="D8" s="5">
        <v>-61</v>
      </c>
      <c r="E8" s="5">
        <v>254</v>
      </c>
      <c r="F8" s="5">
        <v>-594</v>
      </c>
      <c r="G8" s="5"/>
      <c r="H8" s="7">
        <v>4</v>
      </c>
      <c r="I8" s="5">
        <v>-1.1728080000000001</v>
      </c>
      <c r="J8" s="5">
        <v>787</v>
      </c>
      <c r="K8" s="5">
        <v>-923</v>
      </c>
      <c r="L8" s="5">
        <v>405</v>
      </c>
      <c r="M8" s="5">
        <v>-594</v>
      </c>
      <c r="P8" s="36">
        <v>1</v>
      </c>
      <c r="Q8" s="36">
        <v>1</v>
      </c>
      <c r="R8" s="13" t="s">
        <v>20</v>
      </c>
      <c r="S8" s="14">
        <v>0.16406200000000001</v>
      </c>
      <c r="T8" s="14">
        <v>896</v>
      </c>
      <c r="U8" s="14">
        <v>147</v>
      </c>
      <c r="V8" s="14">
        <v>551</v>
      </c>
      <c r="W8" s="14">
        <v>-246</v>
      </c>
    </row>
    <row r="9" spans="1:23" x14ac:dyDescent="0.15">
      <c r="A9" s="2">
        <v>5</v>
      </c>
      <c r="B9" s="6">
        <v>-0.92957699999999999</v>
      </c>
      <c r="C9" s="6">
        <v>71</v>
      </c>
      <c r="D9" s="6">
        <v>-66</v>
      </c>
      <c r="E9" s="6">
        <v>370</v>
      </c>
      <c r="F9" s="6">
        <v>-190</v>
      </c>
      <c r="G9" s="6"/>
      <c r="H9" s="2">
        <v>5</v>
      </c>
      <c r="I9" s="6">
        <v>-4.6353210000000002</v>
      </c>
      <c r="J9" s="6">
        <v>436</v>
      </c>
      <c r="K9" s="6">
        <v>-2021</v>
      </c>
      <c r="L9" s="6">
        <v>516</v>
      </c>
      <c r="M9" s="6">
        <v>-290</v>
      </c>
      <c r="P9" s="36"/>
      <c r="Q9" s="36"/>
      <c r="R9" s="17" t="s">
        <v>21</v>
      </c>
      <c r="S9" s="14">
        <v>-0.130719</v>
      </c>
      <c r="T9" s="14">
        <v>306</v>
      </c>
      <c r="U9" s="14">
        <v>-40</v>
      </c>
      <c r="V9" s="14">
        <v>272</v>
      </c>
      <c r="W9" s="14">
        <v>-310</v>
      </c>
    </row>
    <row r="10" spans="1:23" ht="14.1" customHeight="1" x14ac:dyDescent="0.15">
      <c r="A10" s="7">
        <v>6</v>
      </c>
      <c r="B10" s="5">
        <v>36.764705999999997</v>
      </c>
      <c r="C10" s="5">
        <v>17</v>
      </c>
      <c r="D10" s="5">
        <v>625</v>
      </c>
      <c r="E10" s="5">
        <v>318</v>
      </c>
      <c r="F10" s="5">
        <v>-66</v>
      </c>
      <c r="G10" s="5"/>
      <c r="H10" s="7">
        <v>6</v>
      </c>
      <c r="I10" s="5">
        <v>1.1375</v>
      </c>
      <c r="J10" s="5">
        <v>240</v>
      </c>
      <c r="K10" s="5">
        <v>273</v>
      </c>
      <c r="L10" s="5">
        <v>299</v>
      </c>
      <c r="M10" s="5">
        <v>-400</v>
      </c>
      <c r="P10" s="36"/>
      <c r="Q10" s="36">
        <v>2</v>
      </c>
      <c r="R10" s="11" t="s">
        <v>20</v>
      </c>
      <c r="S10" s="16">
        <v>2.8405800000000001</v>
      </c>
      <c r="T10" s="16">
        <v>276</v>
      </c>
      <c r="U10" s="16">
        <v>784</v>
      </c>
      <c r="V10" s="16">
        <v>162</v>
      </c>
      <c r="W10" s="16">
        <v>-410</v>
      </c>
    </row>
    <row r="11" spans="1:23" x14ac:dyDescent="0.15">
      <c r="A11" s="2">
        <v>7</v>
      </c>
      <c r="B11" s="6">
        <v>-47.75</v>
      </c>
      <c r="C11" s="6">
        <v>8</v>
      </c>
      <c r="D11" s="6">
        <v>-382</v>
      </c>
      <c r="E11" s="6">
        <v>249</v>
      </c>
      <c r="F11" s="6">
        <v>-203</v>
      </c>
      <c r="G11" s="6"/>
      <c r="H11" s="2">
        <v>7</v>
      </c>
      <c r="I11" s="6">
        <v>-5.3833330000000004</v>
      </c>
      <c r="J11" s="6">
        <v>120</v>
      </c>
      <c r="K11" s="6">
        <v>-646</v>
      </c>
      <c r="L11" s="6">
        <v>370</v>
      </c>
      <c r="M11" s="6">
        <v>-191</v>
      </c>
      <c r="P11" s="36"/>
      <c r="Q11" s="36"/>
      <c r="R11" s="10" t="s">
        <v>21</v>
      </c>
      <c r="S11" s="15">
        <v>8.3270809999999997</v>
      </c>
      <c r="T11" s="15">
        <v>853</v>
      </c>
      <c r="U11" s="15">
        <v>7103</v>
      </c>
      <c r="V11" s="15">
        <v>581</v>
      </c>
      <c r="W11" s="15">
        <v>-241</v>
      </c>
    </row>
    <row r="12" spans="1:23" ht="14.1" customHeight="1" x14ac:dyDescent="0.15">
      <c r="A12" s="7">
        <v>8</v>
      </c>
      <c r="B12" s="5">
        <v>-148.5</v>
      </c>
      <c r="C12" s="5">
        <v>4</v>
      </c>
      <c r="D12" s="5">
        <v>-594</v>
      </c>
      <c r="E12" s="5">
        <v>100</v>
      </c>
      <c r="F12" s="5">
        <v>-439</v>
      </c>
      <c r="G12" s="5"/>
      <c r="H12" s="7">
        <v>8</v>
      </c>
      <c r="I12" s="5">
        <v>-12.315789000000001</v>
      </c>
      <c r="J12" s="5">
        <v>57</v>
      </c>
      <c r="K12" s="5">
        <v>-702</v>
      </c>
      <c r="L12" s="5">
        <v>318</v>
      </c>
      <c r="M12" s="5">
        <v>-210</v>
      </c>
      <c r="P12" s="36">
        <v>2</v>
      </c>
      <c r="Q12" s="36">
        <v>1</v>
      </c>
      <c r="R12" s="11" t="s">
        <v>20</v>
      </c>
      <c r="S12" s="16">
        <v>2.7651720000000002</v>
      </c>
      <c r="T12" s="16">
        <v>379</v>
      </c>
      <c r="U12" s="16">
        <v>1048</v>
      </c>
      <c r="V12" s="16">
        <v>520</v>
      </c>
      <c r="W12" s="16">
        <v>-185</v>
      </c>
    </row>
    <row r="13" spans="1:23" x14ac:dyDescent="0.15">
      <c r="A13" s="2">
        <v>9</v>
      </c>
      <c r="B13" s="6">
        <v>-736</v>
      </c>
      <c r="C13" s="6">
        <v>1</v>
      </c>
      <c r="D13" s="6">
        <v>-736</v>
      </c>
      <c r="E13" s="6">
        <v>-736</v>
      </c>
      <c r="F13" s="6">
        <v>-736</v>
      </c>
      <c r="G13" s="6"/>
      <c r="H13" s="2">
        <v>9</v>
      </c>
      <c r="I13" s="6">
        <v>12.5</v>
      </c>
      <c r="J13" s="6">
        <v>26</v>
      </c>
      <c r="K13" s="6">
        <v>325</v>
      </c>
      <c r="L13" s="6">
        <v>249</v>
      </c>
      <c r="M13" s="6">
        <v>-203</v>
      </c>
      <c r="P13" s="36"/>
      <c r="Q13" s="36"/>
      <c r="R13" s="10" t="s">
        <v>21</v>
      </c>
      <c r="S13" s="15">
        <v>3.6170209999999998</v>
      </c>
      <c r="T13" s="15">
        <v>141</v>
      </c>
      <c r="U13" s="15">
        <v>510</v>
      </c>
      <c r="V13" s="15">
        <v>134</v>
      </c>
      <c r="W13" s="15">
        <v>-217</v>
      </c>
    </row>
    <row r="14" spans="1:23" ht="14.1" customHeight="1" x14ac:dyDescent="0.15">
      <c r="A14" s="7">
        <v>10</v>
      </c>
      <c r="B14" s="5">
        <v>446</v>
      </c>
      <c r="C14" s="5">
        <v>1</v>
      </c>
      <c r="D14" s="5">
        <v>446</v>
      </c>
      <c r="E14" s="5">
        <v>446</v>
      </c>
      <c r="F14" s="5">
        <v>446</v>
      </c>
      <c r="G14" s="5"/>
      <c r="H14" s="7">
        <v>10</v>
      </c>
      <c r="I14" s="5">
        <v>-7.5833329999999997</v>
      </c>
      <c r="J14" s="5">
        <v>12</v>
      </c>
      <c r="K14" s="5">
        <v>-91</v>
      </c>
      <c r="L14" s="5">
        <v>214</v>
      </c>
      <c r="M14" s="5">
        <v>-439</v>
      </c>
      <c r="P14" s="36"/>
      <c r="Q14" s="36">
        <v>2</v>
      </c>
      <c r="R14" s="11" t="s">
        <v>20</v>
      </c>
      <c r="S14" s="16">
        <v>7.5279999999999996</v>
      </c>
      <c r="T14" s="16">
        <v>125</v>
      </c>
      <c r="U14" s="16">
        <v>941</v>
      </c>
      <c r="V14" s="16">
        <v>133</v>
      </c>
      <c r="W14" s="16">
        <v>-260</v>
      </c>
    </row>
    <row r="15" spans="1:23" x14ac:dyDescent="0.15">
      <c r="H15" s="2">
        <v>11</v>
      </c>
      <c r="I15" s="6">
        <v>-151.42857100000001</v>
      </c>
      <c r="J15" s="6">
        <v>7</v>
      </c>
      <c r="K15" s="6">
        <v>-1060</v>
      </c>
      <c r="L15" s="6">
        <v>99</v>
      </c>
      <c r="M15" s="6">
        <v>-736</v>
      </c>
      <c r="P15" s="36"/>
      <c r="Q15" s="36"/>
      <c r="R15" s="10" t="s">
        <v>21</v>
      </c>
      <c r="S15" s="15">
        <v>10.674300000000001</v>
      </c>
      <c r="T15" s="15">
        <v>393</v>
      </c>
      <c r="U15" s="15">
        <v>4195</v>
      </c>
      <c r="V15" s="15">
        <v>372</v>
      </c>
      <c r="W15" s="15">
        <v>-317</v>
      </c>
    </row>
    <row r="16" spans="1:23" ht="14.1" customHeight="1" x14ac:dyDescent="0.15">
      <c r="C16">
        <f>SUM(C4:C6)</f>
        <v>10164</v>
      </c>
      <c r="D16">
        <f>SUM(D4:D6)</f>
        <v>33023</v>
      </c>
      <c r="E16">
        <f>D16/C16</f>
        <v>3.249016135379772</v>
      </c>
      <c r="H16" s="7">
        <v>12</v>
      </c>
      <c r="I16" s="5">
        <v>51.833333000000003</v>
      </c>
      <c r="J16" s="5">
        <v>6</v>
      </c>
      <c r="K16" s="5">
        <v>311</v>
      </c>
      <c r="L16" s="5">
        <v>446</v>
      </c>
      <c r="M16" s="5">
        <v>-129</v>
      </c>
      <c r="P16" s="36">
        <v>3</v>
      </c>
      <c r="Q16" s="36">
        <v>1</v>
      </c>
      <c r="R16" s="11" t="s">
        <v>20</v>
      </c>
      <c r="S16" s="16">
        <v>9.1948050000000006</v>
      </c>
      <c r="T16" s="16">
        <v>154</v>
      </c>
      <c r="U16" s="16">
        <v>1416</v>
      </c>
      <c r="V16" s="16">
        <v>382</v>
      </c>
      <c r="W16" s="16">
        <v>-196</v>
      </c>
    </row>
    <row r="17" spans="8:23" x14ac:dyDescent="0.15">
      <c r="H17" s="2">
        <v>13</v>
      </c>
      <c r="I17" s="6">
        <v>88.5</v>
      </c>
      <c r="J17" s="6">
        <v>4</v>
      </c>
      <c r="K17" s="6">
        <v>354</v>
      </c>
      <c r="L17" s="6">
        <v>238</v>
      </c>
      <c r="M17" s="6">
        <v>-34</v>
      </c>
      <c r="P17" s="36"/>
      <c r="Q17" s="36"/>
      <c r="R17" s="10" t="s">
        <v>21</v>
      </c>
      <c r="S17" s="15">
        <v>-15.603448</v>
      </c>
      <c r="T17" s="15">
        <v>58</v>
      </c>
      <c r="U17" s="15">
        <v>-905</v>
      </c>
      <c r="V17" s="15">
        <v>132</v>
      </c>
      <c r="W17" s="15">
        <v>-432</v>
      </c>
    </row>
    <row r="18" spans="8:23" ht="14.1" customHeight="1" x14ac:dyDescent="0.15">
      <c r="H18" s="7">
        <v>14</v>
      </c>
      <c r="I18" s="5">
        <v>30</v>
      </c>
      <c r="J18" s="5">
        <v>2</v>
      </c>
      <c r="K18" s="5">
        <v>60</v>
      </c>
      <c r="L18" s="5">
        <v>45</v>
      </c>
      <c r="M18" s="5">
        <v>15</v>
      </c>
      <c r="P18" s="36"/>
      <c r="Q18" s="36">
        <v>2</v>
      </c>
      <c r="R18" s="11" t="s">
        <v>20</v>
      </c>
      <c r="S18" s="16">
        <v>-7.432836</v>
      </c>
      <c r="T18" s="16">
        <v>67</v>
      </c>
      <c r="U18" s="16">
        <v>-498</v>
      </c>
      <c r="V18" s="16">
        <v>134</v>
      </c>
      <c r="W18" s="16">
        <v>-256</v>
      </c>
    </row>
    <row r="19" spans="8:23" x14ac:dyDescent="0.15">
      <c r="P19" s="36"/>
      <c r="Q19" s="36"/>
      <c r="R19" s="10" t="s">
        <v>21</v>
      </c>
      <c r="S19" s="15">
        <v>-10.554945</v>
      </c>
      <c r="T19" s="15">
        <v>182</v>
      </c>
      <c r="U19" s="15">
        <v>-1921</v>
      </c>
      <c r="V19" s="15">
        <v>297</v>
      </c>
      <c r="W19" s="15">
        <v>-357</v>
      </c>
    </row>
    <row r="20" spans="8:23" ht="14.1" customHeight="1" x14ac:dyDescent="0.15">
      <c r="J20">
        <f>SUM(J4:J7)</f>
        <v>18871</v>
      </c>
      <c r="K20">
        <f>SUM(K4:K7)</f>
        <v>39112</v>
      </c>
      <c r="L20">
        <f>K20/J20</f>
        <v>2.0725981664988606</v>
      </c>
      <c r="P20" s="36">
        <v>4</v>
      </c>
      <c r="Q20" s="36">
        <v>1</v>
      </c>
      <c r="R20" s="11" t="s">
        <v>20</v>
      </c>
      <c r="S20" s="16">
        <v>16.031745999999998</v>
      </c>
      <c r="T20" s="16">
        <v>63</v>
      </c>
      <c r="U20" s="16">
        <v>1010</v>
      </c>
      <c r="V20" s="16">
        <v>237</v>
      </c>
      <c r="W20" s="16">
        <v>-208</v>
      </c>
    </row>
    <row r="21" spans="8:23" x14ac:dyDescent="0.15">
      <c r="P21" s="36"/>
      <c r="Q21" s="36"/>
      <c r="R21" s="10" t="s">
        <v>21</v>
      </c>
      <c r="S21" s="15">
        <v>23.363636</v>
      </c>
      <c r="T21" s="15">
        <v>33</v>
      </c>
      <c r="U21" s="15">
        <v>771</v>
      </c>
      <c r="V21" s="15">
        <v>133</v>
      </c>
      <c r="W21" s="15">
        <v>-153</v>
      </c>
    </row>
    <row r="22" spans="8:23" ht="14.1" customHeight="1" x14ac:dyDescent="0.15">
      <c r="P22" s="36"/>
      <c r="Q22" s="36">
        <v>2</v>
      </c>
      <c r="R22" s="11" t="s">
        <v>20</v>
      </c>
      <c r="S22" s="16">
        <v>-20.142856999999999</v>
      </c>
      <c r="T22" s="16">
        <v>21</v>
      </c>
      <c r="U22" s="16">
        <v>-423</v>
      </c>
      <c r="V22" s="16">
        <v>157</v>
      </c>
      <c r="W22" s="16">
        <v>-400</v>
      </c>
    </row>
    <row r="23" spans="8:23" x14ac:dyDescent="0.15">
      <c r="P23" s="36"/>
      <c r="Q23" s="36"/>
      <c r="R23" s="10" t="s">
        <v>21</v>
      </c>
      <c r="S23" s="15">
        <v>-19.438355999999999</v>
      </c>
      <c r="T23" s="15">
        <v>73</v>
      </c>
      <c r="U23" s="15">
        <v>-1419</v>
      </c>
      <c r="V23" s="15">
        <v>254</v>
      </c>
      <c r="W23" s="15">
        <v>-594</v>
      </c>
    </row>
    <row r="24" spans="8:23" ht="14.1" customHeight="1" x14ac:dyDescent="0.15">
      <c r="P24" s="36">
        <v>5</v>
      </c>
      <c r="Q24" s="36">
        <v>1</v>
      </c>
      <c r="R24" s="11" t="s">
        <v>20</v>
      </c>
      <c r="S24" s="16">
        <v>-8.53125</v>
      </c>
      <c r="T24" s="16">
        <v>32</v>
      </c>
      <c r="U24" s="16">
        <v>-273</v>
      </c>
      <c r="V24" s="16">
        <v>370</v>
      </c>
      <c r="W24" s="16">
        <v>-190</v>
      </c>
    </row>
    <row r="25" spans="8:23" x14ac:dyDescent="0.15">
      <c r="P25" s="36"/>
      <c r="Q25" s="36"/>
      <c r="R25" s="10" t="s">
        <v>21</v>
      </c>
      <c r="S25" s="15">
        <v>17.25</v>
      </c>
      <c r="T25" s="15">
        <v>16</v>
      </c>
      <c r="U25" s="15">
        <v>276</v>
      </c>
      <c r="V25" s="15">
        <v>75</v>
      </c>
      <c r="W25" s="15">
        <v>-136</v>
      </c>
    </row>
    <row r="26" spans="8:23" ht="14.1" customHeight="1" x14ac:dyDescent="0.15">
      <c r="P26" s="36"/>
      <c r="Q26" s="36">
        <v>2</v>
      </c>
      <c r="R26" s="11" t="s">
        <v>20</v>
      </c>
      <c r="S26" s="16">
        <v>48.666666999999997</v>
      </c>
      <c r="T26" s="16">
        <v>3</v>
      </c>
      <c r="U26" s="16">
        <v>146</v>
      </c>
      <c r="V26" s="16">
        <v>187</v>
      </c>
      <c r="W26" s="16">
        <v>-43</v>
      </c>
    </row>
    <row r="27" spans="8:23" x14ac:dyDescent="0.15">
      <c r="P27" s="36"/>
      <c r="Q27" s="36"/>
      <c r="R27" s="10" t="s">
        <v>21</v>
      </c>
      <c r="S27" s="15">
        <v>-10.75</v>
      </c>
      <c r="T27" s="15">
        <v>20</v>
      </c>
      <c r="U27" s="15">
        <v>-215</v>
      </c>
      <c r="V27" s="15">
        <v>212</v>
      </c>
      <c r="W27" s="15">
        <v>-161</v>
      </c>
    </row>
    <row r="28" spans="8:23" ht="14.1" customHeight="1" x14ac:dyDescent="0.15">
      <c r="P28" s="36">
        <v>6</v>
      </c>
      <c r="Q28" s="36">
        <v>1</v>
      </c>
      <c r="R28" s="11" t="s">
        <v>20</v>
      </c>
      <c r="S28" s="16">
        <v>50</v>
      </c>
      <c r="T28" s="16">
        <v>8</v>
      </c>
      <c r="U28" s="16">
        <v>400</v>
      </c>
      <c r="V28" s="16">
        <v>318</v>
      </c>
      <c r="W28" s="16">
        <v>-66</v>
      </c>
    </row>
    <row r="29" spans="8:23" x14ac:dyDescent="0.15">
      <c r="P29" s="36"/>
      <c r="Q29" s="36"/>
      <c r="R29" s="10" t="s">
        <v>21</v>
      </c>
      <c r="S29" s="15">
        <v>4.5</v>
      </c>
      <c r="T29" s="15">
        <v>2</v>
      </c>
      <c r="U29" s="15">
        <v>9</v>
      </c>
      <c r="V29" s="15">
        <v>44</v>
      </c>
      <c r="W29" s="15">
        <v>-35</v>
      </c>
    </row>
    <row r="30" spans="8:23" ht="14.1" customHeight="1" x14ac:dyDescent="0.15">
      <c r="P30" s="36"/>
      <c r="Q30" s="36">
        <v>2</v>
      </c>
      <c r="R30" s="11" t="s">
        <v>20</v>
      </c>
      <c r="S30" s="16">
        <v>16</v>
      </c>
      <c r="T30" s="16">
        <v>1</v>
      </c>
      <c r="U30" s="16">
        <v>16</v>
      </c>
      <c r="V30" s="16">
        <v>16</v>
      </c>
      <c r="W30" s="16">
        <v>16</v>
      </c>
    </row>
    <row r="31" spans="8:23" x14ac:dyDescent="0.15">
      <c r="P31" s="36"/>
      <c r="Q31" s="36"/>
      <c r="R31" s="10" t="s">
        <v>21</v>
      </c>
      <c r="S31" s="15">
        <v>33.333333000000003</v>
      </c>
      <c r="T31" s="15">
        <v>6</v>
      </c>
      <c r="U31" s="15">
        <v>200</v>
      </c>
      <c r="V31" s="15">
        <v>137</v>
      </c>
      <c r="W31" s="15">
        <v>-42</v>
      </c>
    </row>
    <row r="32" spans="8:23" ht="14.1" customHeight="1" x14ac:dyDescent="0.15">
      <c r="P32" s="36">
        <v>7</v>
      </c>
      <c r="Q32" s="11">
        <v>1</v>
      </c>
      <c r="R32" s="11" t="s">
        <v>20</v>
      </c>
      <c r="S32" s="16">
        <v>-28.8</v>
      </c>
      <c r="T32" s="16">
        <v>5</v>
      </c>
      <c r="U32" s="16">
        <v>-144</v>
      </c>
      <c r="V32" s="16">
        <v>249</v>
      </c>
      <c r="W32" s="16">
        <v>-203</v>
      </c>
    </row>
    <row r="33" spans="16:23" x14ac:dyDescent="0.15">
      <c r="P33" s="36"/>
      <c r="Q33" s="12">
        <v>2</v>
      </c>
      <c r="R33" s="12" t="s">
        <v>21</v>
      </c>
      <c r="S33" s="15">
        <v>-79.333332999999996</v>
      </c>
      <c r="T33" s="15">
        <v>3</v>
      </c>
      <c r="U33" s="15">
        <v>-238</v>
      </c>
      <c r="V33" s="15">
        <v>0</v>
      </c>
      <c r="W33" s="15">
        <v>-131</v>
      </c>
    </row>
    <row r="34" spans="16:23" ht="14.1" customHeight="1" x14ac:dyDescent="0.15">
      <c r="P34" s="36">
        <v>8</v>
      </c>
      <c r="Q34" s="36">
        <v>1</v>
      </c>
      <c r="R34" s="11" t="s">
        <v>20</v>
      </c>
      <c r="S34" s="16">
        <v>-439</v>
      </c>
      <c r="T34" s="16">
        <v>1</v>
      </c>
      <c r="U34" s="16">
        <v>-439</v>
      </c>
      <c r="V34" s="16">
        <v>-439</v>
      </c>
      <c r="W34" s="16">
        <v>-439</v>
      </c>
    </row>
    <row r="35" spans="16:23" x14ac:dyDescent="0.15">
      <c r="P35" s="36"/>
      <c r="Q35" s="36"/>
      <c r="R35" s="10" t="s">
        <v>21</v>
      </c>
      <c r="S35" s="15">
        <v>19</v>
      </c>
      <c r="T35" s="15">
        <v>1</v>
      </c>
      <c r="U35" s="15">
        <v>19</v>
      </c>
      <c r="V35" s="15">
        <v>19</v>
      </c>
      <c r="W35" s="15">
        <v>19</v>
      </c>
    </row>
    <row r="36" spans="16:23" x14ac:dyDescent="0.15">
      <c r="P36" s="36"/>
      <c r="Q36" s="11">
        <v>2</v>
      </c>
      <c r="R36" s="11" t="s">
        <v>20</v>
      </c>
      <c r="S36" s="16">
        <v>-87</v>
      </c>
      <c r="T36" s="16">
        <v>2</v>
      </c>
      <c r="U36" s="16">
        <v>-174</v>
      </c>
      <c r="V36" s="16">
        <v>100</v>
      </c>
      <c r="W36" s="16">
        <v>-274</v>
      </c>
    </row>
    <row r="37" spans="16:23" x14ac:dyDescent="0.15">
      <c r="P37" s="12">
        <v>9</v>
      </c>
      <c r="Q37" s="12">
        <v>1</v>
      </c>
      <c r="R37" s="12" t="s">
        <v>20</v>
      </c>
      <c r="S37" s="15">
        <v>-736</v>
      </c>
      <c r="T37" s="15">
        <v>1</v>
      </c>
      <c r="U37" s="15">
        <v>-736</v>
      </c>
      <c r="V37" s="15">
        <v>-736</v>
      </c>
      <c r="W37" s="15">
        <v>-736</v>
      </c>
    </row>
    <row r="38" spans="16:23" x14ac:dyDescent="0.15">
      <c r="P38" s="11">
        <v>10</v>
      </c>
      <c r="Q38" s="11">
        <v>2</v>
      </c>
      <c r="R38" s="11" t="s">
        <v>20</v>
      </c>
      <c r="S38" s="16">
        <v>446</v>
      </c>
      <c r="T38" s="16">
        <v>1</v>
      </c>
      <c r="U38" s="16">
        <v>446</v>
      </c>
      <c r="V38" s="16">
        <v>446</v>
      </c>
      <c r="W38" s="16">
        <v>446</v>
      </c>
    </row>
  </sheetData>
  <mergeCells count="27">
    <mergeCell ref="Q34:Q35"/>
    <mergeCell ref="P32:P33"/>
    <mergeCell ref="P34:P36"/>
    <mergeCell ref="Q4:Q5"/>
    <mergeCell ref="Q6:Q7"/>
    <mergeCell ref="Q8:Q9"/>
    <mergeCell ref="Q10:Q11"/>
    <mergeCell ref="Q12:Q13"/>
    <mergeCell ref="Q14:Q15"/>
    <mergeCell ref="Q16:Q17"/>
    <mergeCell ref="Q18:Q19"/>
    <mergeCell ref="Q20:Q21"/>
    <mergeCell ref="Q22:Q23"/>
    <mergeCell ref="Q24:Q25"/>
    <mergeCell ref="Q26:Q27"/>
    <mergeCell ref="Q28:Q29"/>
    <mergeCell ref="Q30:Q31"/>
    <mergeCell ref="P12:P15"/>
    <mergeCell ref="P16:P19"/>
    <mergeCell ref="P20:P23"/>
    <mergeCell ref="P24:P27"/>
    <mergeCell ref="P28:P31"/>
    <mergeCell ref="B1:F1"/>
    <mergeCell ref="H1:L1"/>
    <mergeCell ref="P1:T1"/>
    <mergeCell ref="P4:P7"/>
    <mergeCell ref="P8:P11"/>
  </mergeCells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8"/>
  <sheetViews>
    <sheetView topLeftCell="A196" workbookViewId="0">
      <selection activeCell="C237" sqref="C237"/>
    </sheetView>
  </sheetViews>
  <sheetFormatPr defaultRowHeight="13.5" x14ac:dyDescent="0.15"/>
  <cols>
    <col min="1" max="1" width="44.125" customWidth="1"/>
    <col min="2" max="2" width="9.5" bestFit="1" customWidth="1"/>
    <col min="3" max="3" width="14.75" customWidth="1"/>
    <col min="4" max="4" width="9.375" bestFit="1" customWidth="1"/>
    <col min="5" max="5" width="9.5" bestFit="1" customWidth="1"/>
    <col min="6" max="6" width="32.75" customWidth="1"/>
    <col min="7" max="7" width="9.375" bestFit="1" customWidth="1"/>
  </cols>
  <sheetData>
    <row r="1" spans="1:8" ht="63" customHeight="1" x14ac:dyDescent="0.15">
      <c r="A1" s="23" t="s">
        <v>22</v>
      </c>
      <c r="B1" s="22"/>
      <c r="C1" s="22"/>
      <c r="F1" s="23" t="s">
        <v>22</v>
      </c>
      <c r="H1" s="22" t="s">
        <v>90</v>
      </c>
    </row>
    <row r="2" spans="1:8" ht="15" x14ac:dyDescent="0.15">
      <c r="A2" s="22"/>
      <c r="B2" s="22"/>
      <c r="C2" s="24" t="s">
        <v>23</v>
      </c>
      <c r="F2" s="26" t="s">
        <v>41</v>
      </c>
    </row>
    <row r="3" spans="1:8" ht="15" x14ac:dyDescent="0.15">
      <c r="A3" s="25" t="s">
        <v>39</v>
      </c>
      <c r="B3" s="22"/>
      <c r="C3" s="24" t="s">
        <v>24</v>
      </c>
      <c r="F3" s="26" t="s">
        <v>42</v>
      </c>
    </row>
    <row r="4" spans="1:8" ht="15" x14ac:dyDescent="0.15">
      <c r="A4" s="25" t="s">
        <v>24</v>
      </c>
      <c r="B4" s="22"/>
      <c r="C4" s="24" t="s">
        <v>25</v>
      </c>
      <c r="F4" s="26" t="s">
        <v>43</v>
      </c>
    </row>
    <row r="5" spans="1:8" ht="15" x14ac:dyDescent="0.15">
      <c r="A5" s="25" t="s">
        <v>25</v>
      </c>
      <c r="B5" s="22"/>
      <c r="C5" s="24" t="s">
        <v>26</v>
      </c>
      <c r="F5" s="26" t="s">
        <v>44</v>
      </c>
    </row>
    <row r="6" spans="1:8" ht="15" x14ac:dyDescent="0.15">
      <c r="A6" s="25" t="s">
        <v>26</v>
      </c>
      <c r="B6" s="22"/>
      <c r="C6" s="24" t="s">
        <v>27</v>
      </c>
      <c r="F6" s="26" t="s">
        <v>45</v>
      </c>
    </row>
    <row r="7" spans="1:8" ht="15" x14ac:dyDescent="0.15">
      <c r="A7" s="25" t="s">
        <v>27</v>
      </c>
      <c r="B7" s="22"/>
      <c r="C7" s="24" t="s">
        <v>28</v>
      </c>
      <c r="F7" s="26" t="s">
        <v>46</v>
      </c>
    </row>
    <row r="8" spans="1:8" ht="15" x14ac:dyDescent="0.15">
      <c r="A8" s="25" t="s">
        <v>28</v>
      </c>
      <c r="B8" s="22"/>
      <c r="C8" s="24" t="s">
        <v>29</v>
      </c>
      <c r="F8" s="26" t="s">
        <v>47</v>
      </c>
    </row>
    <row r="9" spans="1:8" ht="15" x14ac:dyDescent="0.15">
      <c r="A9" s="25" t="s">
        <v>29</v>
      </c>
      <c r="B9" s="22"/>
      <c r="C9" s="24" t="s">
        <v>30</v>
      </c>
      <c r="F9" s="26" t="s">
        <v>30</v>
      </c>
    </row>
    <row r="10" spans="1:8" ht="15" x14ac:dyDescent="0.15">
      <c r="A10" s="25" t="s">
        <v>30</v>
      </c>
      <c r="B10" s="22"/>
      <c r="C10" s="24" t="s">
        <v>31</v>
      </c>
      <c r="F10" s="26" t="s">
        <v>48</v>
      </c>
    </row>
    <row r="11" spans="1:8" ht="15" x14ac:dyDescent="0.15">
      <c r="A11" s="25" t="s">
        <v>31</v>
      </c>
      <c r="B11" s="22"/>
      <c r="C11" s="24" t="s">
        <v>32</v>
      </c>
      <c r="F11" s="26" t="s">
        <v>49</v>
      </c>
    </row>
    <row r="12" spans="1:8" ht="15" x14ac:dyDescent="0.15">
      <c r="A12" s="25" t="s">
        <v>32</v>
      </c>
      <c r="B12" s="22"/>
      <c r="C12" s="24" t="s">
        <v>33</v>
      </c>
      <c r="F12" s="26" t="s">
        <v>50</v>
      </c>
    </row>
    <row r="13" spans="1:8" ht="15" x14ac:dyDescent="0.15">
      <c r="A13" s="25" t="s">
        <v>33</v>
      </c>
      <c r="B13" s="22"/>
      <c r="C13" s="24" t="s">
        <v>34</v>
      </c>
      <c r="F13" s="26" t="s">
        <v>34</v>
      </c>
    </row>
    <row r="14" spans="1:8" ht="15" x14ac:dyDescent="0.15">
      <c r="A14" s="25" t="s">
        <v>34</v>
      </c>
      <c r="B14" s="22"/>
      <c r="C14" s="24" t="s">
        <v>35</v>
      </c>
      <c r="F14" s="26" t="s">
        <v>35</v>
      </c>
    </row>
    <row r="15" spans="1:8" ht="15" x14ac:dyDescent="0.15">
      <c r="A15" s="25" t="s">
        <v>35</v>
      </c>
      <c r="B15" s="22"/>
      <c r="C15" s="24" t="s">
        <v>36</v>
      </c>
      <c r="F15" s="26" t="s">
        <v>51</v>
      </c>
    </row>
    <row r="16" spans="1:8" ht="15" x14ac:dyDescent="0.15">
      <c r="A16" s="25" t="s">
        <v>36</v>
      </c>
      <c r="B16" s="22"/>
      <c r="C16" s="24" t="s">
        <v>37</v>
      </c>
      <c r="F16" s="26" t="s">
        <v>52</v>
      </c>
    </row>
    <row r="17" spans="1:6" ht="15" x14ac:dyDescent="0.15">
      <c r="A17" s="25" t="s">
        <v>37</v>
      </c>
      <c r="B17" s="22"/>
      <c r="C17" s="24" t="s">
        <v>38</v>
      </c>
      <c r="F17" s="26" t="s">
        <v>53</v>
      </c>
    </row>
    <row r="18" spans="1:6" ht="15" x14ac:dyDescent="0.15">
      <c r="A18" s="25" t="s">
        <v>38</v>
      </c>
      <c r="B18" s="22"/>
      <c r="C18" s="24" t="s">
        <v>40</v>
      </c>
      <c r="F18" s="26" t="s">
        <v>40</v>
      </c>
    </row>
    <row r="22" spans="1:6" x14ac:dyDescent="0.15">
      <c r="A22" s="27" t="s">
        <v>54</v>
      </c>
    </row>
    <row r="23" spans="1:6" x14ac:dyDescent="0.15">
      <c r="A23" s="28" t="s">
        <v>55</v>
      </c>
    </row>
    <row r="24" spans="1:6" s="34" customFormat="1" x14ac:dyDescent="0.15">
      <c r="A24" s="33"/>
      <c r="B24" s="33">
        <v>0</v>
      </c>
      <c r="C24" s="33">
        <v>1</v>
      </c>
      <c r="D24" s="33">
        <v>2</v>
      </c>
      <c r="E24" s="33">
        <v>3</v>
      </c>
      <c r="F24" s="33">
        <v>4</v>
      </c>
    </row>
    <row r="25" spans="1:6" x14ac:dyDescent="0.15">
      <c r="A25" s="29" t="s">
        <v>56</v>
      </c>
      <c r="B25" s="30">
        <v>492</v>
      </c>
      <c r="C25" s="30">
        <v>2046</v>
      </c>
      <c r="D25" s="30">
        <v>1038</v>
      </c>
      <c r="E25" s="30">
        <v>2469</v>
      </c>
      <c r="F25" s="30">
        <v>202</v>
      </c>
    </row>
    <row r="26" spans="1:6" x14ac:dyDescent="0.15">
      <c r="A26" s="31" t="s">
        <v>57</v>
      </c>
      <c r="B26" s="32">
        <v>700</v>
      </c>
      <c r="C26" s="32">
        <v>586</v>
      </c>
      <c r="D26" s="32">
        <v>367</v>
      </c>
      <c r="E26" s="32">
        <v>212</v>
      </c>
      <c r="F26" s="32">
        <v>124</v>
      </c>
    </row>
    <row r="27" spans="1:6" x14ac:dyDescent="0.15">
      <c r="A27" s="29" t="s">
        <v>58</v>
      </c>
      <c r="B27" s="30">
        <v>0.70285699999999995</v>
      </c>
      <c r="C27" s="30">
        <v>3.4914679999999998</v>
      </c>
      <c r="D27" s="30">
        <v>2.828338</v>
      </c>
      <c r="E27" s="30">
        <v>11.646226</v>
      </c>
      <c r="F27" s="30">
        <v>1.629032</v>
      </c>
    </row>
    <row r="28" spans="1:6" x14ac:dyDescent="0.15">
      <c r="A28" s="31" t="s">
        <v>59</v>
      </c>
      <c r="B28" s="32">
        <v>203</v>
      </c>
      <c r="C28" s="32">
        <v>160</v>
      </c>
      <c r="D28" s="32">
        <v>104</v>
      </c>
      <c r="E28" s="32">
        <v>54</v>
      </c>
      <c r="F28" s="32">
        <v>35</v>
      </c>
    </row>
    <row r="29" spans="1:6" x14ac:dyDescent="0.15">
      <c r="A29" s="29" t="s">
        <v>60</v>
      </c>
      <c r="B29" s="30">
        <v>-1</v>
      </c>
      <c r="C29" s="30">
        <v>-1</v>
      </c>
      <c r="D29" s="30">
        <v>-1</v>
      </c>
      <c r="E29" s="30">
        <v>-2</v>
      </c>
      <c r="F29" s="30">
        <v>-2</v>
      </c>
    </row>
    <row r="30" spans="1:6" x14ac:dyDescent="0.15">
      <c r="A30" s="31" t="s">
        <v>61</v>
      </c>
      <c r="B30" s="32">
        <v>-68.921182000000002</v>
      </c>
      <c r="C30" s="32">
        <v>-62.4</v>
      </c>
      <c r="D30" s="32">
        <v>-68.5</v>
      </c>
      <c r="E30" s="32">
        <v>-57.481481000000002</v>
      </c>
      <c r="F30" s="32">
        <v>-78.457143000000002</v>
      </c>
    </row>
    <row r="31" spans="1:6" x14ac:dyDescent="0.15">
      <c r="A31" s="29" t="s">
        <v>62</v>
      </c>
      <c r="B31" s="30">
        <v>-479</v>
      </c>
      <c r="C31" s="30">
        <v>-410</v>
      </c>
      <c r="D31" s="30">
        <v>-327</v>
      </c>
      <c r="E31" s="30">
        <v>-171</v>
      </c>
      <c r="F31" s="30">
        <v>-314</v>
      </c>
    </row>
    <row r="32" spans="1:6" x14ac:dyDescent="0.15">
      <c r="A32" s="31" t="s">
        <v>63</v>
      </c>
      <c r="B32" s="32">
        <v>-13991</v>
      </c>
      <c r="C32" s="32">
        <v>-9984</v>
      </c>
      <c r="D32" s="32">
        <v>-7124</v>
      </c>
      <c r="E32" s="32">
        <v>-3104</v>
      </c>
      <c r="F32" s="32">
        <v>-2746</v>
      </c>
    </row>
    <row r="33" spans="1:7" x14ac:dyDescent="0.15">
      <c r="A33" s="29" t="s">
        <v>64</v>
      </c>
      <c r="B33" s="30">
        <v>3.5165459999999999</v>
      </c>
      <c r="C33" s="30">
        <v>20.492788000000001</v>
      </c>
      <c r="D33" s="30">
        <v>14.570466</v>
      </c>
      <c r="E33" s="30">
        <v>79.542525999999995</v>
      </c>
      <c r="F33" s="30">
        <v>7.3561540000000001</v>
      </c>
    </row>
    <row r="34" spans="1:7" x14ac:dyDescent="0.15">
      <c r="A34" s="31" t="s">
        <v>65</v>
      </c>
      <c r="B34" s="32">
        <v>70.285713999999999</v>
      </c>
      <c r="C34" s="32">
        <v>71.843002999999996</v>
      </c>
      <c r="D34" s="32">
        <v>71.389645999999999</v>
      </c>
      <c r="E34" s="32">
        <v>74.528301999999996</v>
      </c>
      <c r="F34" s="32">
        <v>71.774193999999994</v>
      </c>
    </row>
    <row r="35" spans="1:7" x14ac:dyDescent="0.15">
      <c r="A35" s="29" t="s">
        <v>66</v>
      </c>
      <c r="B35" s="30">
        <v>0.42711100000000002</v>
      </c>
      <c r="C35" s="30">
        <v>0.45793</v>
      </c>
      <c r="D35" s="30">
        <v>0.45478400000000002</v>
      </c>
      <c r="E35" s="30">
        <v>0.613626</v>
      </c>
      <c r="F35" s="30">
        <v>0.42218699999999998</v>
      </c>
    </row>
    <row r="36" spans="1:7" x14ac:dyDescent="0.15">
      <c r="A36" s="31" t="s">
        <v>67</v>
      </c>
      <c r="B36" s="32">
        <v>492</v>
      </c>
      <c r="C36" s="32">
        <v>421</v>
      </c>
      <c r="D36" s="32">
        <v>262</v>
      </c>
      <c r="E36" s="32">
        <v>158</v>
      </c>
      <c r="F36" s="32">
        <v>89</v>
      </c>
    </row>
    <row r="37" spans="1:7" x14ac:dyDescent="0.15">
      <c r="A37" s="29" t="s">
        <v>68</v>
      </c>
      <c r="B37" s="30">
        <v>196</v>
      </c>
      <c r="C37" s="30">
        <v>162</v>
      </c>
      <c r="D37" s="30">
        <v>121</v>
      </c>
      <c r="E37" s="30">
        <v>212</v>
      </c>
      <c r="F37" s="30">
        <v>114</v>
      </c>
    </row>
    <row r="38" spans="1:7" x14ac:dyDescent="0.15">
      <c r="A38" s="31" t="s">
        <v>69</v>
      </c>
      <c r="B38" s="32">
        <v>29.436992</v>
      </c>
      <c r="C38" s="32">
        <v>28.574822000000001</v>
      </c>
      <c r="D38" s="32">
        <v>31.152671999999999</v>
      </c>
      <c r="E38" s="32">
        <v>35.272151999999998</v>
      </c>
      <c r="F38" s="32">
        <v>33.123595999999999</v>
      </c>
    </row>
    <row r="39" spans="1:7" x14ac:dyDescent="0.15">
      <c r="A39" s="29" t="s">
        <v>70</v>
      </c>
      <c r="B39" s="30">
        <v>1</v>
      </c>
      <c r="C39" s="30">
        <v>1</v>
      </c>
      <c r="D39" s="30">
        <v>1</v>
      </c>
      <c r="E39" s="30">
        <v>1</v>
      </c>
      <c r="F39" s="30">
        <v>1</v>
      </c>
    </row>
    <row r="40" spans="1:7" x14ac:dyDescent="0.15">
      <c r="A40" s="31" t="s">
        <v>71</v>
      </c>
      <c r="B40" s="32">
        <v>14483</v>
      </c>
      <c r="C40" s="32">
        <v>12030</v>
      </c>
      <c r="D40" s="32">
        <v>8162</v>
      </c>
      <c r="E40" s="32">
        <v>5573</v>
      </c>
      <c r="F40" s="32">
        <v>2948</v>
      </c>
    </row>
    <row r="43" spans="1:7" x14ac:dyDescent="0.15">
      <c r="A43" s="44" t="s">
        <v>72</v>
      </c>
      <c r="B43" s="43"/>
      <c r="C43" s="43"/>
      <c r="D43" s="43"/>
      <c r="E43" s="43"/>
      <c r="F43" s="43"/>
      <c r="G43" s="43"/>
    </row>
    <row r="45" spans="1:7" x14ac:dyDescent="0.15">
      <c r="A45" s="38">
        <v>0</v>
      </c>
      <c r="B45" s="38">
        <v>1</v>
      </c>
      <c r="C45" s="38">
        <v>2</v>
      </c>
      <c r="D45" s="38">
        <v>3</v>
      </c>
      <c r="E45" s="38">
        <v>4</v>
      </c>
      <c r="F45" s="38">
        <v>5</v>
      </c>
      <c r="G45" s="37"/>
    </row>
    <row r="46" spans="1:7" x14ac:dyDescent="0.15">
      <c r="A46" s="45" t="s">
        <v>56</v>
      </c>
      <c r="B46" s="46">
        <v>2924</v>
      </c>
      <c r="C46" s="46">
        <v>990</v>
      </c>
      <c r="D46" s="46">
        <v>606</v>
      </c>
      <c r="E46" s="46">
        <v>-1769</v>
      </c>
      <c r="F46" s="46">
        <v>-1416</v>
      </c>
      <c r="G46" s="46">
        <v>-16</v>
      </c>
    </row>
    <row r="47" spans="1:7" x14ac:dyDescent="0.15">
      <c r="A47" s="47" t="s">
        <v>57</v>
      </c>
      <c r="B47" s="48">
        <v>597</v>
      </c>
      <c r="C47" s="48">
        <v>601</v>
      </c>
      <c r="D47" s="48">
        <v>399</v>
      </c>
      <c r="E47" s="48">
        <v>210</v>
      </c>
      <c r="F47" s="48">
        <v>124</v>
      </c>
      <c r="G47" s="48">
        <v>68</v>
      </c>
    </row>
    <row r="48" spans="1:7" x14ac:dyDescent="0.15">
      <c r="A48" s="45" t="s">
        <v>58</v>
      </c>
      <c r="B48" s="46">
        <v>4.8978219999999997</v>
      </c>
      <c r="C48" s="46">
        <v>1.6472549999999999</v>
      </c>
      <c r="D48" s="46">
        <v>1.518797</v>
      </c>
      <c r="E48" s="46">
        <v>-8.4238099999999996</v>
      </c>
      <c r="F48" s="46">
        <v>-11.419354999999999</v>
      </c>
      <c r="G48" s="46">
        <v>-0.235294</v>
      </c>
    </row>
    <row r="49" spans="1:7" x14ac:dyDescent="0.15">
      <c r="A49" s="47" t="s">
        <v>59</v>
      </c>
      <c r="B49" s="48">
        <v>150</v>
      </c>
      <c r="C49" s="48">
        <v>161</v>
      </c>
      <c r="D49" s="48">
        <v>108</v>
      </c>
      <c r="E49" s="48">
        <v>76</v>
      </c>
      <c r="F49" s="48">
        <v>43</v>
      </c>
      <c r="G49" s="48">
        <v>28</v>
      </c>
    </row>
    <row r="50" spans="1:7" x14ac:dyDescent="0.15">
      <c r="A50" s="45" t="s">
        <v>60</v>
      </c>
      <c r="B50" s="46">
        <v>-1</v>
      </c>
      <c r="C50" s="46">
        <v>-1</v>
      </c>
      <c r="D50" s="46">
        <v>-1</v>
      </c>
      <c r="E50" s="46">
        <v>-1</v>
      </c>
      <c r="F50" s="46">
        <v>-3</v>
      </c>
      <c r="G50" s="46">
        <v>-2</v>
      </c>
    </row>
    <row r="51" spans="1:7" x14ac:dyDescent="0.15">
      <c r="A51" s="47" t="s">
        <v>61</v>
      </c>
      <c r="B51" s="48">
        <v>-63.473332999999997</v>
      </c>
      <c r="C51" s="48">
        <v>-67.900621000000001</v>
      </c>
      <c r="D51" s="48">
        <v>-75.981481000000002</v>
      </c>
      <c r="E51" s="48">
        <v>-78.578946999999999</v>
      </c>
      <c r="F51" s="48">
        <v>-96.906976999999998</v>
      </c>
      <c r="G51" s="48">
        <v>-77.785713999999999</v>
      </c>
    </row>
    <row r="52" spans="1:7" x14ac:dyDescent="0.15">
      <c r="A52" s="45" t="s">
        <v>62</v>
      </c>
      <c r="B52" s="46">
        <v>-650</v>
      </c>
      <c r="C52" s="46">
        <v>-313</v>
      </c>
      <c r="D52" s="46">
        <v>-489</v>
      </c>
      <c r="E52" s="46">
        <v>-384</v>
      </c>
      <c r="F52" s="46">
        <v>-432</v>
      </c>
      <c r="G52" s="46">
        <v>-228</v>
      </c>
    </row>
    <row r="53" spans="1:7" x14ac:dyDescent="0.15">
      <c r="A53" s="47" t="s">
        <v>63</v>
      </c>
      <c r="B53" s="48">
        <v>-9521</v>
      </c>
      <c r="C53" s="48">
        <v>-10932</v>
      </c>
      <c r="D53" s="48">
        <v>-8206</v>
      </c>
      <c r="E53" s="48">
        <v>-5972</v>
      </c>
      <c r="F53" s="48">
        <v>-4167</v>
      </c>
      <c r="G53" s="48">
        <v>-2178</v>
      </c>
    </row>
    <row r="54" spans="1:7" x14ac:dyDescent="0.15">
      <c r="A54" s="45" t="s">
        <v>64</v>
      </c>
      <c r="B54" s="46">
        <v>30.71106</v>
      </c>
      <c r="C54" s="46">
        <v>9.0559820000000002</v>
      </c>
      <c r="D54" s="46">
        <v>7.3848399999999996</v>
      </c>
      <c r="E54" s="46">
        <v>-29.621566999999999</v>
      </c>
      <c r="F54" s="46">
        <v>-33.981281000000003</v>
      </c>
      <c r="G54" s="46">
        <v>-0.73461900000000002</v>
      </c>
    </row>
    <row r="55" spans="1:7" x14ac:dyDescent="0.15">
      <c r="A55" s="47" t="s">
        <v>65</v>
      </c>
      <c r="B55" s="48">
        <v>73.534338000000005</v>
      </c>
      <c r="C55" s="48">
        <v>71.880200000000002</v>
      </c>
      <c r="D55" s="48">
        <v>71.929824999999994</v>
      </c>
      <c r="E55" s="48">
        <v>62.857143000000001</v>
      </c>
      <c r="F55" s="48">
        <v>64.516129000000006</v>
      </c>
      <c r="G55" s="48">
        <v>58.823529000000001</v>
      </c>
    </row>
    <row r="56" spans="1:7" x14ac:dyDescent="0.15">
      <c r="A56" s="49" t="s">
        <v>66</v>
      </c>
      <c r="B56" s="50">
        <v>0.44662099999999999</v>
      </c>
      <c r="C56" s="50">
        <v>0.40643499999999999</v>
      </c>
      <c r="D56" s="50">
        <v>0.40409600000000001</v>
      </c>
      <c r="E56" s="50">
        <v>0.40520899999999999</v>
      </c>
      <c r="F56" s="50">
        <v>0.35485100000000003</v>
      </c>
      <c r="G56" s="50">
        <v>0.69485799999999998</v>
      </c>
    </row>
    <row r="57" spans="1:7" x14ac:dyDescent="0.15">
      <c r="A57" s="47" t="s">
        <v>67</v>
      </c>
      <c r="B57" s="48">
        <v>439</v>
      </c>
      <c r="C57" s="48">
        <v>432</v>
      </c>
      <c r="D57" s="48">
        <v>287</v>
      </c>
      <c r="E57" s="48">
        <v>132</v>
      </c>
      <c r="F57" s="48">
        <v>80</v>
      </c>
      <c r="G57" s="48">
        <v>40</v>
      </c>
    </row>
    <row r="58" spans="1:7" x14ac:dyDescent="0.15">
      <c r="A58" s="45" t="s">
        <v>68</v>
      </c>
      <c r="B58" s="46">
        <v>203</v>
      </c>
      <c r="C58" s="46">
        <v>272</v>
      </c>
      <c r="D58" s="46">
        <v>229</v>
      </c>
      <c r="E58" s="46">
        <v>134</v>
      </c>
      <c r="F58" s="46">
        <v>95</v>
      </c>
      <c r="G58" s="46">
        <v>516</v>
      </c>
    </row>
    <row r="59" spans="1:7" x14ac:dyDescent="0.15">
      <c r="A59" s="47" t="s">
        <v>69</v>
      </c>
      <c r="B59" s="48">
        <v>28.348519</v>
      </c>
      <c r="C59" s="48">
        <v>27.597221999999999</v>
      </c>
      <c r="D59" s="48">
        <v>30.703832999999999</v>
      </c>
      <c r="E59" s="48">
        <v>31.840909</v>
      </c>
      <c r="F59" s="48">
        <v>34.387500000000003</v>
      </c>
      <c r="G59" s="48">
        <v>54.05</v>
      </c>
    </row>
    <row r="60" spans="1:7" x14ac:dyDescent="0.15">
      <c r="A60" s="45" t="s">
        <v>70</v>
      </c>
      <c r="B60" s="46">
        <v>1</v>
      </c>
      <c r="C60" s="46">
        <v>1</v>
      </c>
      <c r="D60" s="46">
        <v>1</v>
      </c>
      <c r="E60" s="46">
        <v>1</v>
      </c>
      <c r="F60" s="46">
        <v>1</v>
      </c>
      <c r="G60" s="46">
        <v>4</v>
      </c>
    </row>
    <row r="61" spans="1:7" x14ac:dyDescent="0.15">
      <c r="A61" s="47" t="s">
        <v>71</v>
      </c>
      <c r="B61" s="48">
        <v>12445</v>
      </c>
      <c r="C61" s="48">
        <v>11922</v>
      </c>
      <c r="D61" s="48">
        <v>8812</v>
      </c>
      <c r="E61" s="48">
        <v>4203</v>
      </c>
      <c r="F61" s="48">
        <v>2751</v>
      </c>
      <c r="G61" s="48">
        <v>2162</v>
      </c>
    </row>
    <row r="63" spans="1:7" x14ac:dyDescent="0.15">
      <c r="A63" s="22" t="s">
        <v>74</v>
      </c>
    </row>
    <row r="64" spans="1:7" x14ac:dyDescent="0.15">
      <c r="A64" s="60"/>
      <c r="B64" s="61">
        <v>0.5</v>
      </c>
      <c r="C64" s="61">
        <v>1</v>
      </c>
      <c r="D64" s="61">
        <v>1.5</v>
      </c>
      <c r="E64" s="61">
        <v>2</v>
      </c>
      <c r="F64" s="61">
        <v>2.5</v>
      </c>
    </row>
    <row r="65" spans="1:6" x14ac:dyDescent="0.15">
      <c r="A65" s="39" t="s">
        <v>56</v>
      </c>
      <c r="B65" s="40">
        <v>902</v>
      </c>
      <c r="C65" s="40">
        <v>1442</v>
      </c>
      <c r="D65" s="40">
        <v>1586</v>
      </c>
      <c r="E65" s="40">
        <v>1403</v>
      </c>
      <c r="F65" s="40">
        <v>1745</v>
      </c>
    </row>
    <row r="66" spans="1:6" x14ac:dyDescent="0.15">
      <c r="A66" s="41" t="s">
        <v>57</v>
      </c>
      <c r="B66" s="42">
        <v>597</v>
      </c>
      <c r="C66" s="42">
        <v>597</v>
      </c>
      <c r="D66" s="42">
        <v>597</v>
      </c>
      <c r="E66" s="42">
        <v>597</v>
      </c>
      <c r="F66" s="42">
        <v>597</v>
      </c>
    </row>
    <row r="67" spans="1:6" x14ac:dyDescent="0.15">
      <c r="A67" s="39" t="s">
        <v>58</v>
      </c>
      <c r="B67" s="40">
        <v>1.510888</v>
      </c>
      <c r="C67" s="40">
        <v>2.4154100000000001</v>
      </c>
      <c r="D67" s="40">
        <v>2.6566160000000001</v>
      </c>
      <c r="E67" s="40">
        <v>2.3500839999999998</v>
      </c>
      <c r="F67" s="40">
        <v>2.9229479999999999</v>
      </c>
    </row>
    <row r="68" spans="1:6" x14ac:dyDescent="0.15">
      <c r="A68" s="41" t="s">
        <v>59</v>
      </c>
      <c r="B68" s="42">
        <v>203</v>
      </c>
      <c r="C68" s="42">
        <v>179</v>
      </c>
      <c r="D68" s="42">
        <v>167</v>
      </c>
      <c r="E68" s="42">
        <v>164</v>
      </c>
      <c r="F68" s="42">
        <v>159</v>
      </c>
    </row>
    <row r="69" spans="1:6" x14ac:dyDescent="0.15">
      <c r="A69" s="39" t="s">
        <v>60</v>
      </c>
      <c r="B69" s="40">
        <v>-1</v>
      </c>
      <c r="C69" s="40">
        <v>-1</v>
      </c>
      <c r="D69" s="40">
        <v>-1</v>
      </c>
      <c r="E69" s="40">
        <v>-1</v>
      </c>
      <c r="F69" s="40">
        <v>-1</v>
      </c>
    </row>
    <row r="70" spans="1:6" x14ac:dyDescent="0.15">
      <c r="A70" s="41" t="s">
        <v>61</v>
      </c>
      <c r="B70" s="42">
        <v>-50.980296000000003</v>
      </c>
      <c r="C70" s="42">
        <v>-57.804468999999997</v>
      </c>
      <c r="D70" s="42">
        <v>-62.251497000000001</v>
      </c>
      <c r="E70" s="42">
        <v>-64.579267999999999</v>
      </c>
      <c r="F70" s="42">
        <v>-65.289308000000005</v>
      </c>
    </row>
    <row r="71" spans="1:6" x14ac:dyDescent="0.15">
      <c r="A71" s="39" t="s">
        <v>62</v>
      </c>
      <c r="B71" s="40">
        <v>-291</v>
      </c>
      <c r="C71" s="40">
        <v>-303</v>
      </c>
      <c r="D71" s="40">
        <v>-376</v>
      </c>
      <c r="E71" s="40">
        <v>-447</v>
      </c>
      <c r="F71" s="40">
        <v>-378</v>
      </c>
    </row>
    <row r="72" spans="1:6" x14ac:dyDescent="0.15">
      <c r="A72" s="41" t="s">
        <v>63</v>
      </c>
      <c r="B72" s="42">
        <v>-10349</v>
      </c>
      <c r="C72" s="42">
        <v>-10347</v>
      </c>
      <c r="D72" s="42">
        <v>-10396</v>
      </c>
      <c r="E72" s="42">
        <v>-10591</v>
      </c>
      <c r="F72" s="42">
        <v>-10381</v>
      </c>
    </row>
    <row r="73" spans="1:6" x14ac:dyDescent="0.15">
      <c r="A73" s="39" t="s">
        <v>64</v>
      </c>
      <c r="B73" s="40">
        <v>8.7158180000000005</v>
      </c>
      <c r="C73" s="40">
        <v>13.936407000000001</v>
      </c>
      <c r="D73" s="40">
        <v>15.255868</v>
      </c>
      <c r="E73" s="40">
        <v>13.247097</v>
      </c>
      <c r="F73" s="40">
        <v>16.809556000000001</v>
      </c>
    </row>
    <row r="74" spans="1:6" x14ac:dyDescent="0.15">
      <c r="A74" s="41" t="s">
        <v>65</v>
      </c>
      <c r="B74" s="42">
        <v>65.159128999999993</v>
      </c>
      <c r="C74" s="42">
        <v>69.011724999999998</v>
      </c>
      <c r="D74" s="42">
        <v>70.854270999999997</v>
      </c>
      <c r="E74" s="42">
        <v>71.189279999999997</v>
      </c>
      <c r="F74" s="42">
        <v>72.026801000000006</v>
      </c>
    </row>
    <row r="75" spans="1:6" x14ac:dyDescent="0.15">
      <c r="A75" s="39" t="s">
        <v>66</v>
      </c>
      <c r="B75" s="40">
        <v>0.567334</v>
      </c>
      <c r="C75" s="40">
        <v>0.49501499999999998</v>
      </c>
      <c r="D75" s="40">
        <v>0.45502900000000002</v>
      </c>
      <c r="E75" s="40">
        <v>0.43700099999999997</v>
      </c>
      <c r="F75" s="40">
        <v>0.43192399999999997</v>
      </c>
    </row>
    <row r="76" spans="1:6" x14ac:dyDescent="0.15">
      <c r="A76" s="41" t="s">
        <v>67</v>
      </c>
      <c r="B76" s="42">
        <v>389</v>
      </c>
      <c r="C76" s="42">
        <v>412</v>
      </c>
      <c r="D76" s="42">
        <v>423</v>
      </c>
      <c r="E76" s="42">
        <v>425</v>
      </c>
      <c r="F76" s="42">
        <v>430</v>
      </c>
    </row>
    <row r="77" spans="1:6" x14ac:dyDescent="0.15">
      <c r="A77" s="39" t="s">
        <v>68</v>
      </c>
      <c r="B77" s="40">
        <v>203</v>
      </c>
      <c r="C77" s="40">
        <v>203</v>
      </c>
      <c r="D77" s="40">
        <v>203</v>
      </c>
      <c r="E77" s="40">
        <v>203</v>
      </c>
      <c r="F77" s="40">
        <v>203</v>
      </c>
    </row>
    <row r="78" spans="1:6" x14ac:dyDescent="0.15">
      <c r="A78" s="41" t="s">
        <v>69</v>
      </c>
      <c r="B78" s="42">
        <v>28.922878999999998</v>
      </c>
      <c r="C78" s="42">
        <v>28.614077999999999</v>
      </c>
      <c r="D78" s="42">
        <v>28.326241</v>
      </c>
      <c r="E78" s="42">
        <v>28.221176</v>
      </c>
      <c r="F78" s="42">
        <v>28.2</v>
      </c>
    </row>
    <row r="79" spans="1:6" x14ac:dyDescent="0.15">
      <c r="A79" s="39" t="s">
        <v>70</v>
      </c>
      <c r="B79" s="40">
        <v>1</v>
      </c>
      <c r="C79" s="40">
        <v>1</v>
      </c>
      <c r="D79" s="40">
        <v>1</v>
      </c>
      <c r="E79" s="40">
        <v>1</v>
      </c>
      <c r="F79" s="40">
        <v>1</v>
      </c>
    </row>
    <row r="80" spans="1:6" x14ac:dyDescent="0.15">
      <c r="A80" s="41" t="s">
        <v>71</v>
      </c>
      <c r="B80" s="42">
        <v>11251</v>
      </c>
      <c r="C80" s="42">
        <v>11789</v>
      </c>
      <c r="D80" s="42">
        <v>11982</v>
      </c>
      <c r="E80" s="42">
        <v>11994</v>
      </c>
      <c r="F80" s="42">
        <v>12126</v>
      </c>
    </row>
    <row r="84" spans="1:6" x14ac:dyDescent="0.15">
      <c r="A84" s="22" t="s">
        <v>75</v>
      </c>
    </row>
    <row r="85" spans="1:6" x14ac:dyDescent="0.15">
      <c r="B85" s="62">
        <v>0.5</v>
      </c>
      <c r="C85" s="62">
        <v>1</v>
      </c>
      <c r="D85" s="62">
        <v>1.5</v>
      </c>
      <c r="E85" s="62">
        <v>2</v>
      </c>
      <c r="F85" s="62">
        <v>2.5</v>
      </c>
    </row>
    <row r="86" spans="1:6" x14ac:dyDescent="0.15">
      <c r="A86" s="39" t="s">
        <v>56</v>
      </c>
      <c r="B86" s="40">
        <v>448.5</v>
      </c>
      <c r="C86" s="40">
        <v>966</v>
      </c>
      <c r="D86" s="40">
        <v>1153</v>
      </c>
      <c r="E86" s="40">
        <v>1844</v>
      </c>
      <c r="F86" s="40">
        <v>1876</v>
      </c>
    </row>
    <row r="87" spans="1:6" x14ac:dyDescent="0.15">
      <c r="A87" s="41" t="s">
        <v>57</v>
      </c>
      <c r="B87" s="42">
        <v>582</v>
      </c>
      <c r="C87" s="42">
        <v>581</v>
      </c>
      <c r="D87" s="42">
        <v>579</v>
      </c>
      <c r="E87" s="42">
        <v>578</v>
      </c>
      <c r="F87" s="42">
        <v>576</v>
      </c>
    </row>
    <row r="88" spans="1:6" x14ac:dyDescent="0.15">
      <c r="A88" s="39" t="s">
        <v>58</v>
      </c>
      <c r="B88" s="40">
        <v>0.77061900000000005</v>
      </c>
      <c r="C88" s="40">
        <v>1.6626510000000001</v>
      </c>
      <c r="D88" s="40">
        <v>1.9913639999999999</v>
      </c>
      <c r="E88" s="40">
        <v>3.1903109999999999</v>
      </c>
      <c r="F88" s="40">
        <v>3.2569439999999998</v>
      </c>
    </row>
    <row r="89" spans="1:6" x14ac:dyDescent="0.15">
      <c r="A89" s="41" t="s">
        <v>59</v>
      </c>
      <c r="B89" s="42">
        <v>217</v>
      </c>
      <c r="C89" s="42">
        <v>185</v>
      </c>
      <c r="D89" s="42">
        <v>166</v>
      </c>
      <c r="E89" s="42">
        <v>149</v>
      </c>
      <c r="F89" s="42">
        <v>145</v>
      </c>
    </row>
    <row r="90" spans="1:6" x14ac:dyDescent="0.15">
      <c r="A90" s="39" t="s">
        <v>60</v>
      </c>
      <c r="B90" s="40">
        <v>-1</v>
      </c>
      <c r="C90" s="40">
        <v>-1</v>
      </c>
      <c r="D90" s="40">
        <v>-1</v>
      </c>
      <c r="E90" s="40">
        <v>-1</v>
      </c>
      <c r="F90" s="40">
        <v>-1</v>
      </c>
    </row>
    <row r="91" spans="1:6" x14ac:dyDescent="0.15">
      <c r="A91" s="41" t="s">
        <v>61</v>
      </c>
      <c r="B91" s="42">
        <v>-46.615206999999998</v>
      </c>
      <c r="C91" s="42">
        <v>-56.248649</v>
      </c>
      <c r="D91" s="42">
        <v>-63.572288999999998</v>
      </c>
      <c r="E91" s="42">
        <v>-67.818792000000002</v>
      </c>
      <c r="F91" s="42">
        <v>-69.924137999999999</v>
      </c>
    </row>
    <row r="92" spans="1:6" x14ac:dyDescent="0.15">
      <c r="A92" s="39" t="s">
        <v>62</v>
      </c>
      <c r="B92" s="40">
        <v>-235</v>
      </c>
      <c r="C92" s="40">
        <v>-299</v>
      </c>
      <c r="D92" s="40">
        <v>-363</v>
      </c>
      <c r="E92" s="40">
        <v>-427</v>
      </c>
      <c r="F92" s="40">
        <v>-293</v>
      </c>
    </row>
    <row r="93" spans="1:6" x14ac:dyDescent="0.15">
      <c r="A93" s="41" t="s">
        <v>63</v>
      </c>
      <c r="B93" s="42">
        <v>-10115.5</v>
      </c>
      <c r="C93" s="42">
        <v>-10406</v>
      </c>
      <c r="D93" s="42">
        <v>-10553</v>
      </c>
      <c r="E93" s="42">
        <v>-10105</v>
      </c>
      <c r="F93" s="42">
        <v>-10139</v>
      </c>
    </row>
    <row r="94" spans="1:6" x14ac:dyDescent="0.15">
      <c r="A94" s="39" t="s">
        <v>64</v>
      </c>
      <c r="B94" s="40">
        <v>4.4337900000000001</v>
      </c>
      <c r="C94" s="40">
        <v>9.2831060000000001</v>
      </c>
      <c r="D94" s="40">
        <v>10.925803</v>
      </c>
      <c r="E94" s="40">
        <v>18.248391999999999</v>
      </c>
      <c r="F94" s="40">
        <v>18.502811000000001</v>
      </c>
    </row>
    <row r="95" spans="1:6" x14ac:dyDescent="0.15">
      <c r="A95" s="41" t="s">
        <v>65</v>
      </c>
      <c r="B95" s="42">
        <v>62.199312999999997</v>
      </c>
      <c r="C95" s="42">
        <v>67.469880000000003</v>
      </c>
      <c r="D95" s="42">
        <v>70.293610000000001</v>
      </c>
      <c r="E95" s="42">
        <v>73.010380999999995</v>
      </c>
      <c r="F95" s="42">
        <v>73.611110999999994</v>
      </c>
    </row>
    <row r="96" spans="1:6" x14ac:dyDescent="0.15">
      <c r="A96" s="39" t="s">
        <v>66</v>
      </c>
      <c r="B96" s="40">
        <v>0.62602599999999997</v>
      </c>
      <c r="C96" s="40">
        <v>0.51574900000000001</v>
      </c>
      <c r="D96" s="40">
        <v>0.45242500000000002</v>
      </c>
      <c r="E96" s="40">
        <v>0.41751199999999999</v>
      </c>
      <c r="F96" s="40">
        <v>0.40525699999999998</v>
      </c>
    </row>
    <row r="97" spans="1:9" x14ac:dyDescent="0.15">
      <c r="A97" s="41" t="s">
        <v>67</v>
      </c>
      <c r="B97" s="42">
        <v>362</v>
      </c>
      <c r="C97" s="42">
        <v>392</v>
      </c>
      <c r="D97" s="42">
        <v>407</v>
      </c>
      <c r="E97" s="42">
        <v>422</v>
      </c>
      <c r="F97" s="42">
        <v>424</v>
      </c>
    </row>
    <row r="98" spans="1:9" x14ac:dyDescent="0.15">
      <c r="A98" s="39" t="s">
        <v>68</v>
      </c>
      <c r="B98" s="40">
        <v>203</v>
      </c>
      <c r="C98" s="40">
        <v>203</v>
      </c>
      <c r="D98" s="40">
        <v>203</v>
      </c>
      <c r="E98" s="40">
        <v>203</v>
      </c>
      <c r="F98" s="40">
        <v>203</v>
      </c>
    </row>
    <row r="99" spans="1:9" x14ac:dyDescent="0.15">
      <c r="A99" s="41" t="s">
        <v>69</v>
      </c>
      <c r="B99" s="42">
        <v>29.182320000000001</v>
      </c>
      <c r="C99" s="42">
        <v>29.010204000000002</v>
      </c>
      <c r="D99" s="42">
        <v>28.761671</v>
      </c>
      <c r="E99" s="42">
        <v>28.315166000000001</v>
      </c>
      <c r="F99" s="42">
        <v>28.337264000000001</v>
      </c>
    </row>
    <row r="100" spans="1:9" x14ac:dyDescent="0.15">
      <c r="A100" s="39" t="s">
        <v>70</v>
      </c>
      <c r="B100" s="40">
        <v>1</v>
      </c>
      <c r="C100" s="40">
        <v>1</v>
      </c>
      <c r="D100" s="40">
        <v>1</v>
      </c>
      <c r="E100" s="40">
        <v>1</v>
      </c>
      <c r="F100" s="40">
        <v>1</v>
      </c>
    </row>
    <row r="101" spans="1:9" x14ac:dyDescent="0.15">
      <c r="A101" s="57" t="s">
        <v>71</v>
      </c>
      <c r="B101" s="58">
        <v>10564</v>
      </c>
      <c r="C101" s="58">
        <v>11372</v>
      </c>
      <c r="D101" s="58">
        <v>11706</v>
      </c>
      <c r="E101" s="58">
        <v>11949</v>
      </c>
      <c r="F101" s="58">
        <v>12015</v>
      </c>
    </row>
    <row r="104" spans="1:9" x14ac:dyDescent="0.15">
      <c r="A104" s="64" t="s">
        <v>77</v>
      </c>
      <c r="B104" s="65"/>
      <c r="C104" s="72" t="s">
        <v>79</v>
      </c>
      <c r="D104" s="65"/>
      <c r="E104" s="65"/>
      <c r="F104" s="65"/>
      <c r="G104" s="65"/>
      <c r="H104" s="65"/>
      <c r="I104" s="65"/>
    </row>
    <row r="105" spans="1:9" x14ac:dyDescent="0.15">
      <c r="A105" s="66" t="s">
        <v>76</v>
      </c>
      <c r="B105" s="65"/>
      <c r="C105" s="65"/>
      <c r="D105" s="65"/>
      <c r="E105" s="65"/>
      <c r="F105" s="65"/>
      <c r="G105" s="65"/>
      <c r="H105" s="65"/>
      <c r="I105" s="65"/>
    </row>
    <row r="106" spans="1:9" s="63" customFormat="1" x14ac:dyDescent="0.15">
      <c r="A106" s="67"/>
      <c r="B106" s="68">
        <v>0</v>
      </c>
      <c r="C106" s="68">
        <v>1</v>
      </c>
      <c r="D106" s="68">
        <v>2</v>
      </c>
      <c r="E106" s="68">
        <v>3</v>
      </c>
      <c r="F106" s="68">
        <v>4</v>
      </c>
      <c r="G106" s="68">
        <v>5</v>
      </c>
      <c r="H106" s="68">
        <v>6</v>
      </c>
      <c r="I106" s="68">
        <v>7</v>
      </c>
    </row>
    <row r="107" spans="1:9" x14ac:dyDescent="0.15">
      <c r="A107" s="45" t="s">
        <v>56</v>
      </c>
      <c r="B107" s="46">
        <v>399</v>
      </c>
      <c r="C107" s="46">
        <v>2239</v>
      </c>
      <c r="D107" s="46">
        <v>2927</v>
      </c>
      <c r="E107" s="46">
        <v>3083</v>
      </c>
      <c r="F107" s="46">
        <v>3178</v>
      </c>
      <c r="G107" s="46">
        <v>3759</v>
      </c>
      <c r="H107" s="46">
        <v>3731</v>
      </c>
      <c r="I107" s="46">
        <v>3965</v>
      </c>
    </row>
    <row r="108" spans="1:9" x14ac:dyDescent="0.15">
      <c r="A108" s="47" t="s">
        <v>57</v>
      </c>
      <c r="B108" s="48">
        <v>586</v>
      </c>
      <c r="C108" s="48">
        <v>573</v>
      </c>
      <c r="D108" s="48">
        <v>570</v>
      </c>
      <c r="E108" s="48">
        <v>570</v>
      </c>
      <c r="F108" s="48">
        <v>570</v>
      </c>
      <c r="G108" s="48">
        <v>569</v>
      </c>
      <c r="H108" s="48">
        <v>569</v>
      </c>
      <c r="I108" s="48">
        <v>569</v>
      </c>
    </row>
    <row r="109" spans="1:9" x14ac:dyDescent="0.15">
      <c r="A109" s="45" t="s">
        <v>58</v>
      </c>
      <c r="B109" s="46">
        <v>0.68088700000000002</v>
      </c>
      <c r="C109" s="46">
        <v>3.9075039999999999</v>
      </c>
      <c r="D109" s="46">
        <v>5.1350879999999997</v>
      </c>
      <c r="E109" s="46">
        <v>5.4087719999999999</v>
      </c>
      <c r="F109" s="46">
        <v>5.5754390000000003</v>
      </c>
      <c r="G109" s="46">
        <v>6.6063270000000003</v>
      </c>
      <c r="H109" s="46">
        <v>6.557118</v>
      </c>
      <c r="I109" s="46">
        <v>6.9683659999999996</v>
      </c>
    </row>
    <row r="110" spans="1:9" x14ac:dyDescent="0.15">
      <c r="A110" s="47" t="s">
        <v>59</v>
      </c>
      <c r="B110" s="48">
        <v>264</v>
      </c>
      <c r="C110" s="48">
        <v>145</v>
      </c>
      <c r="D110" s="48">
        <v>129</v>
      </c>
      <c r="E110" s="48">
        <v>127</v>
      </c>
      <c r="F110" s="48">
        <v>127</v>
      </c>
      <c r="G110" s="48">
        <v>125</v>
      </c>
      <c r="H110" s="48">
        <v>125</v>
      </c>
      <c r="I110" s="48">
        <v>125</v>
      </c>
    </row>
    <row r="111" spans="1:9" x14ac:dyDescent="0.15">
      <c r="A111" s="45" t="s">
        <v>60</v>
      </c>
      <c r="B111" s="46">
        <v>-1</v>
      </c>
      <c r="C111" s="46">
        <v>-1</v>
      </c>
      <c r="D111" s="46">
        <v>-1</v>
      </c>
      <c r="E111" s="46">
        <v>-1</v>
      </c>
      <c r="F111" s="46">
        <v>-1</v>
      </c>
      <c r="G111" s="46">
        <v>-1</v>
      </c>
      <c r="H111" s="46">
        <v>-1</v>
      </c>
      <c r="I111" s="46">
        <v>-1</v>
      </c>
    </row>
    <row r="112" spans="1:9" x14ac:dyDescent="0.15">
      <c r="A112" s="47" t="s">
        <v>61</v>
      </c>
      <c r="B112" s="48">
        <v>-34.19697</v>
      </c>
      <c r="C112" s="48">
        <v>-67.2</v>
      </c>
      <c r="D112" s="48">
        <v>-72.821704999999994</v>
      </c>
      <c r="E112" s="48">
        <v>-73.094487999999998</v>
      </c>
      <c r="F112" s="48">
        <v>-72.346457000000001</v>
      </c>
      <c r="G112" s="48">
        <v>-69.432000000000002</v>
      </c>
      <c r="H112" s="48">
        <v>-69.656000000000006</v>
      </c>
      <c r="I112" s="48">
        <v>-67.784000000000006</v>
      </c>
    </row>
    <row r="113" spans="1:9" x14ac:dyDescent="0.15">
      <c r="A113" s="45" t="s">
        <v>62</v>
      </c>
      <c r="B113" s="46">
        <v>-171</v>
      </c>
      <c r="C113" s="46">
        <v>-221</v>
      </c>
      <c r="D113" s="46">
        <v>-271</v>
      </c>
      <c r="E113" s="46">
        <v>-321</v>
      </c>
      <c r="F113" s="46">
        <v>-371</v>
      </c>
      <c r="G113" s="46">
        <v>-421</v>
      </c>
      <c r="H113" s="46">
        <v>-388</v>
      </c>
      <c r="I113" s="46">
        <v>-427</v>
      </c>
    </row>
    <row r="114" spans="1:9" x14ac:dyDescent="0.15">
      <c r="A114" s="47" t="s">
        <v>63</v>
      </c>
      <c r="B114" s="48">
        <v>-9028</v>
      </c>
      <c r="C114" s="48">
        <v>-9744</v>
      </c>
      <c r="D114" s="48">
        <v>-9394</v>
      </c>
      <c r="E114" s="48">
        <v>-9283</v>
      </c>
      <c r="F114" s="48">
        <v>-9188</v>
      </c>
      <c r="G114" s="48">
        <v>-8679</v>
      </c>
      <c r="H114" s="48">
        <v>-8707</v>
      </c>
      <c r="I114" s="48">
        <v>-8473</v>
      </c>
    </row>
    <row r="115" spans="1:9" x14ac:dyDescent="0.15">
      <c r="A115" s="45" t="s">
        <v>64</v>
      </c>
      <c r="B115" s="46">
        <v>4.4195840000000004</v>
      </c>
      <c r="C115" s="46">
        <v>22.978242999999999</v>
      </c>
      <c r="D115" s="46">
        <v>31.158186000000001</v>
      </c>
      <c r="E115" s="46">
        <v>33.211246000000003</v>
      </c>
      <c r="F115" s="46">
        <v>34.588594000000001</v>
      </c>
      <c r="G115" s="46">
        <v>43.311441000000002</v>
      </c>
      <c r="H115" s="46">
        <v>42.850580000000001</v>
      </c>
      <c r="I115" s="46">
        <v>46.795704000000001</v>
      </c>
    </row>
    <row r="116" spans="1:9" x14ac:dyDescent="0.15">
      <c r="A116" s="47" t="s">
        <v>65</v>
      </c>
      <c r="B116" s="48">
        <v>54.607509</v>
      </c>
      <c r="C116" s="48">
        <v>73.472949</v>
      </c>
      <c r="D116" s="48">
        <v>76.140350999999995</v>
      </c>
      <c r="E116" s="48">
        <v>76.491228000000007</v>
      </c>
      <c r="F116" s="48">
        <v>76.491228000000007</v>
      </c>
      <c r="G116" s="48">
        <v>76.801406</v>
      </c>
      <c r="H116" s="48">
        <v>76.801406</v>
      </c>
      <c r="I116" s="48">
        <v>76.801406</v>
      </c>
    </row>
    <row r="117" spans="1:9" x14ac:dyDescent="0.15">
      <c r="A117" s="45" t="s">
        <v>66</v>
      </c>
      <c r="B117" s="46">
        <v>0.86146199999999995</v>
      </c>
      <c r="C117" s="46">
        <v>0.42355900000000002</v>
      </c>
      <c r="D117" s="46">
        <v>0.38984799999999997</v>
      </c>
      <c r="E117" s="46">
        <v>0.38802399999999998</v>
      </c>
      <c r="F117" s="46">
        <v>0.392036</v>
      </c>
      <c r="G117" s="46">
        <v>0.40993000000000002</v>
      </c>
      <c r="H117" s="46">
        <v>0.408611</v>
      </c>
      <c r="I117" s="46">
        <v>0.41989599999999999</v>
      </c>
    </row>
    <row r="118" spans="1:9" x14ac:dyDescent="0.15">
      <c r="A118" s="47" t="s">
        <v>67</v>
      </c>
      <c r="B118" s="48">
        <v>320</v>
      </c>
      <c r="C118" s="48">
        <v>421</v>
      </c>
      <c r="D118" s="48">
        <v>434</v>
      </c>
      <c r="E118" s="48">
        <v>436</v>
      </c>
      <c r="F118" s="48">
        <v>436</v>
      </c>
      <c r="G118" s="48">
        <v>437</v>
      </c>
      <c r="H118" s="48">
        <v>437</v>
      </c>
      <c r="I118" s="48">
        <v>437</v>
      </c>
    </row>
    <row r="119" spans="1:9" x14ac:dyDescent="0.15">
      <c r="A119" s="45" t="s">
        <v>68</v>
      </c>
      <c r="B119" s="46">
        <v>203</v>
      </c>
      <c r="C119" s="46">
        <v>203</v>
      </c>
      <c r="D119" s="46">
        <v>203</v>
      </c>
      <c r="E119" s="46">
        <v>203</v>
      </c>
      <c r="F119" s="46">
        <v>203</v>
      </c>
      <c r="G119" s="46">
        <v>203</v>
      </c>
      <c r="H119" s="46">
        <v>203</v>
      </c>
      <c r="I119" s="46">
        <v>203</v>
      </c>
    </row>
    <row r="120" spans="1:9" x14ac:dyDescent="0.15">
      <c r="A120" s="47" t="s">
        <v>69</v>
      </c>
      <c r="B120" s="48">
        <v>29.459375000000001</v>
      </c>
      <c r="C120" s="48">
        <v>28.463183000000001</v>
      </c>
      <c r="D120" s="48">
        <v>28.389400999999999</v>
      </c>
      <c r="E120" s="48">
        <v>28.362385</v>
      </c>
      <c r="F120" s="48">
        <v>28.362385</v>
      </c>
      <c r="G120" s="48">
        <v>28.462243000000001</v>
      </c>
      <c r="H120" s="48">
        <v>28.462243000000001</v>
      </c>
      <c r="I120" s="48">
        <v>28.462243000000001</v>
      </c>
    </row>
    <row r="121" spans="1:9" x14ac:dyDescent="0.15">
      <c r="A121" s="45" t="s">
        <v>70</v>
      </c>
      <c r="B121" s="46">
        <v>1</v>
      </c>
      <c r="C121" s="46">
        <v>1</v>
      </c>
      <c r="D121" s="46">
        <v>1</v>
      </c>
      <c r="E121" s="46">
        <v>1</v>
      </c>
      <c r="F121" s="46">
        <v>1</v>
      </c>
      <c r="G121" s="46">
        <v>1</v>
      </c>
      <c r="H121" s="46">
        <v>1</v>
      </c>
      <c r="I121" s="46">
        <v>1</v>
      </c>
    </row>
    <row r="122" spans="1:9" x14ac:dyDescent="0.15">
      <c r="A122" s="47" t="s">
        <v>71</v>
      </c>
      <c r="B122" s="48">
        <v>9427</v>
      </c>
      <c r="C122" s="48">
        <v>11983</v>
      </c>
      <c r="D122" s="48">
        <v>12321</v>
      </c>
      <c r="E122" s="48">
        <v>12366</v>
      </c>
      <c r="F122" s="48">
        <v>12366</v>
      </c>
      <c r="G122" s="48">
        <v>12438</v>
      </c>
      <c r="H122" s="48">
        <v>12438</v>
      </c>
      <c r="I122" s="48">
        <v>12438</v>
      </c>
    </row>
    <row r="125" spans="1:9" x14ac:dyDescent="0.15">
      <c r="A125" s="79" t="s">
        <v>78</v>
      </c>
      <c r="B125" s="69"/>
      <c r="C125" s="72" t="s">
        <v>80</v>
      </c>
      <c r="D125" s="69"/>
      <c r="E125" s="69"/>
      <c r="F125" s="69"/>
      <c r="G125" s="69"/>
      <c r="H125" s="69"/>
      <c r="I125" s="69"/>
    </row>
    <row r="126" spans="1:9" x14ac:dyDescent="0.15">
      <c r="A126" s="70"/>
      <c r="B126" s="69"/>
      <c r="C126" s="69"/>
      <c r="D126" s="69"/>
      <c r="E126" s="69"/>
      <c r="F126" s="69"/>
      <c r="G126" s="69"/>
      <c r="H126" s="69"/>
      <c r="I126" s="69"/>
    </row>
    <row r="127" spans="1:9" s="63" customFormat="1" x14ac:dyDescent="0.15">
      <c r="A127" s="77"/>
      <c r="B127" s="78">
        <v>0</v>
      </c>
      <c r="C127" s="78">
        <v>1</v>
      </c>
      <c r="D127" s="78">
        <v>2</v>
      </c>
      <c r="E127" s="78">
        <v>3</v>
      </c>
      <c r="F127" s="78">
        <v>4</v>
      </c>
      <c r="G127" s="78">
        <v>5</v>
      </c>
      <c r="H127" s="78">
        <v>6</v>
      </c>
      <c r="I127" s="78">
        <v>7</v>
      </c>
    </row>
    <row r="128" spans="1:9" x14ac:dyDescent="0.15">
      <c r="A128" s="55" t="s">
        <v>56</v>
      </c>
      <c r="B128" s="56">
        <v>567</v>
      </c>
      <c r="C128" s="56">
        <v>2416</v>
      </c>
      <c r="D128" s="56">
        <v>3065</v>
      </c>
      <c r="E128" s="56">
        <v>2945</v>
      </c>
      <c r="F128" s="56">
        <v>3160</v>
      </c>
      <c r="G128" s="56">
        <v>3740</v>
      </c>
      <c r="H128" s="56">
        <v>3834</v>
      </c>
      <c r="I128" s="56">
        <v>3989</v>
      </c>
    </row>
    <row r="129" spans="1:9" x14ac:dyDescent="0.15">
      <c r="A129" s="31" t="s">
        <v>57</v>
      </c>
      <c r="B129" s="32">
        <v>586</v>
      </c>
      <c r="C129" s="32">
        <v>573</v>
      </c>
      <c r="D129" s="32">
        <v>570</v>
      </c>
      <c r="E129" s="32">
        <v>570</v>
      </c>
      <c r="F129" s="32">
        <v>570</v>
      </c>
      <c r="G129" s="32">
        <v>569</v>
      </c>
      <c r="H129" s="32">
        <v>569</v>
      </c>
      <c r="I129" s="32">
        <v>569</v>
      </c>
    </row>
    <row r="130" spans="1:9" x14ac:dyDescent="0.15">
      <c r="A130" s="29" t="s">
        <v>58</v>
      </c>
      <c r="B130" s="30">
        <v>0.96757700000000002</v>
      </c>
      <c r="C130" s="30">
        <v>4.216405</v>
      </c>
      <c r="D130" s="30">
        <v>5.3771930000000001</v>
      </c>
      <c r="E130" s="30">
        <v>5.1666670000000003</v>
      </c>
      <c r="F130" s="30">
        <v>5.5438599999999996</v>
      </c>
      <c r="G130" s="30">
        <v>6.5729350000000002</v>
      </c>
      <c r="H130" s="30">
        <v>6.738137</v>
      </c>
      <c r="I130" s="30">
        <v>7.0105449999999996</v>
      </c>
    </row>
    <row r="131" spans="1:9" x14ac:dyDescent="0.15">
      <c r="A131" s="31" t="s">
        <v>59</v>
      </c>
      <c r="B131" s="32">
        <v>261</v>
      </c>
      <c r="C131" s="32">
        <v>145</v>
      </c>
      <c r="D131" s="32">
        <v>129</v>
      </c>
      <c r="E131" s="32">
        <v>127</v>
      </c>
      <c r="F131" s="32">
        <v>127</v>
      </c>
      <c r="G131" s="32">
        <v>125</v>
      </c>
      <c r="H131" s="32">
        <v>125</v>
      </c>
      <c r="I131" s="32">
        <v>125</v>
      </c>
    </row>
    <row r="132" spans="1:9" x14ac:dyDescent="0.15">
      <c r="A132" s="29" t="s">
        <v>60</v>
      </c>
      <c r="B132" s="30">
        <v>-1</v>
      </c>
      <c r="C132" s="30">
        <v>-1</v>
      </c>
      <c r="D132" s="30">
        <v>-1</v>
      </c>
      <c r="E132" s="30">
        <v>-1</v>
      </c>
      <c r="F132" s="30">
        <v>-1</v>
      </c>
      <c r="G132" s="30">
        <v>-1</v>
      </c>
      <c r="H132" s="30">
        <v>-1</v>
      </c>
      <c r="I132" s="30">
        <v>-1</v>
      </c>
    </row>
    <row r="133" spans="1:9" x14ac:dyDescent="0.15">
      <c r="A133" s="31" t="s">
        <v>61</v>
      </c>
      <c r="B133" s="32">
        <v>-33.965516999999998</v>
      </c>
      <c r="C133" s="32">
        <v>-65.979309999999998</v>
      </c>
      <c r="D133" s="32">
        <v>-71.751937999999996</v>
      </c>
      <c r="E133" s="32">
        <v>-74.181101999999996</v>
      </c>
      <c r="F133" s="32">
        <v>-72.488189000000006</v>
      </c>
      <c r="G133" s="32">
        <v>-69.584000000000003</v>
      </c>
      <c r="H133" s="32">
        <v>-68.831999999999994</v>
      </c>
      <c r="I133" s="32">
        <v>-67.591999999999999</v>
      </c>
    </row>
    <row r="134" spans="1:9" x14ac:dyDescent="0.15">
      <c r="A134" s="29" t="s">
        <v>62</v>
      </c>
      <c r="B134" s="30">
        <v>-192</v>
      </c>
      <c r="C134" s="30">
        <v>-227</v>
      </c>
      <c r="D134" s="30">
        <v>-291</v>
      </c>
      <c r="E134" s="30">
        <v>-332</v>
      </c>
      <c r="F134" s="30">
        <v>-378</v>
      </c>
      <c r="G134" s="30">
        <v>-395</v>
      </c>
      <c r="H134" s="30">
        <v>-372</v>
      </c>
      <c r="I134" s="30">
        <v>-443</v>
      </c>
    </row>
    <row r="135" spans="1:9" x14ac:dyDescent="0.15">
      <c r="A135" s="31" t="s">
        <v>63</v>
      </c>
      <c r="B135" s="32">
        <v>-8865</v>
      </c>
      <c r="C135" s="32">
        <v>-9567</v>
      </c>
      <c r="D135" s="32">
        <v>-9256</v>
      </c>
      <c r="E135" s="32">
        <v>-9421</v>
      </c>
      <c r="F135" s="32">
        <v>-9206</v>
      </c>
      <c r="G135" s="32">
        <v>-8698</v>
      </c>
      <c r="H135" s="32">
        <v>-8604</v>
      </c>
      <c r="I135" s="32">
        <v>-8449</v>
      </c>
    </row>
    <row r="136" spans="1:9" x14ac:dyDescent="0.15">
      <c r="A136" s="29" t="s">
        <v>64</v>
      </c>
      <c r="B136" s="30">
        <v>6.3959390000000003</v>
      </c>
      <c r="C136" s="30">
        <v>25.253475000000002</v>
      </c>
      <c r="D136" s="30">
        <v>33.113655999999999</v>
      </c>
      <c r="E136" s="30">
        <v>31.259951000000001</v>
      </c>
      <c r="F136" s="30">
        <v>34.32544</v>
      </c>
      <c r="G136" s="30">
        <v>42.998390000000001</v>
      </c>
      <c r="H136" s="30">
        <v>44.560668999999997</v>
      </c>
      <c r="I136" s="30">
        <v>47.212688</v>
      </c>
    </row>
    <row r="137" spans="1:9" x14ac:dyDescent="0.15">
      <c r="A137" s="31" t="s">
        <v>65</v>
      </c>
      <c r="B137" s="32">
        <v>54.948805</v>
      </c>
      <c r="C137" s="32">
        <v>73.472949</v>
      </c>
      <c r="D137" s="32">
        <v>76.140350999999995</v>
      </c>
      <c r="E137" s="32">
        <v>76.491228000000007</v>
      </c>
      <c r="F137" s="32">
        <v>76.491228000000007</v>
      </c>
      <c r="G137" s="32">
        <v>76.801406</v>
      </c>
      <c r="H137" s="32">
        <v>76.801406</v>
      </c>
      <c r="I137" s="32">
        <v>76.801406</v>
      </c>
    </row>
    <row r="138" spans="1:9" x14ac:dyDescent="0.15">
      <c r="A138" s="29" t="s">
        <v>66</v>
      </c>
      <c r="B138" s="30">
        <v>0.862402</v>
      </c>
      <c r="C138" s="30">
        <v>0.431396</v>
      </c>
      <c r="D138" s="30">
        <v>0.39566000000000001</v>
      </c>
      <c r="E138" s="30">
        <v>0.38234000000000001</v>
      </c>
      <c r="F138" s="30">
        <v>0.39126899999999998</v>
      </c>
      <c r="G138" s="30">
        <v>0.40903400000000001</v>
      </c>
      <c r="H138" s="30">
        <v>0.41350300000000001</v>
      </c>
      <c r="I138" s="30">
        <v>0.42108899999999999</v>
      </c>
    </row>
    <row r="139" spans="1:9" x14ac:dyDescent="0.15">
      <c r="A139" s="31" t="s">
        <v>67</v>
      </c>
      <c r="B139" s="32">
        <v>322</v>
      </c>
      <c r="C139" s="32">
        <v>421</v>
      </c>
      <c r="D139" s="32">
        <v>434</v>
      </c>
      <c r="E139" s="32">
        <v>436</v>
      </c>
      <c r="F139" s="32">
        <v>436</v>
      </c>
      <c r="G139" s="32">
        <v>437</v>
      </c>
      <c r="H139" s="32">
        <v>437</v>
      </c>
      <c r="I139" s="32">
        <v>437</v>
      </c>
    </row>
    <row r="140" spans="1:9" x14ac:dyDescent="0.15">
      <c r="A140" s="29" t="s">
        <v>68</v>
      </c>
      <c r="B140" s="30">
        <v>203</v>
      </c>
      <c r="C140" s="30">
        <v>203</v>
      </c>
      <c r="D140" s="30">
        <v>203</v>
      </c>
      <c r="E140" s="30">
        <v>203</v>
      </c>
      <c r="F140" s="30">
        <v>203</v>
      </c>
      <c r="G140" s="30">
        <v>203</v>
      </c>
      <c r="H140" s="30">
        <v>203</v>
      </c>
      <c r="I140" s="30">
        <v>203</v>
      </c>
    </row>
    <row r="141" spans="1:9" x14ac:dyDescent="0.15">
      <c r="A141" s="31" t="s">
        <v>69</v>
      </c>
      <c r="B141" s="32">
        <v>29.291924999999999</v>
      </c>
      <c r="C141" s="32">
        <v>28.463183000000001</v>
      </c>
      <c r="D141" s="32">
        <v>28.389400999999999</v>
      </c>
      <c r="E141" s="32">
        <v>28.362385</v>
      </c>
      <c r="F141" s="32">
        <v>28.362385</v>
      </c>
      <c r="G141" s="32">
        <v>28.462243000000001</v>
      </c>
      <c r="H141" s="32">
        <v>28.462243000000001</v>
      </c>
      <c r="I141" s="32">
        <v>28.462243000000001</v>
      </c>
    </row>
    <row r="142" spans="1:9" x14ac:dyDescent="0.15">
      <c r="A142" s="29" t="s">
        <v>70</v>
      </c>
      <c r="B142" s="30">
        <v>1</v>
      </c>
      <c r="C142" s="30">
        <v>1</v>
      </c>
      <c r="D142" s="30">
        <v>1</v>
      </c>
      <c r="E142" s="30">
        <v>1</v>
      </c>
      <c r="F142" s="30">
        <v>1</v>
      </c>
      <c r="G142" s="30">
        <v>1</v>
      </c>
      <c r="H142" s="30">
        <v>1</v>
      </c>
      <c r="I142" s="30">
        <v>1</v>
      </c>
    </row>
    <row r="143" spans="1:9" x14ac:dyDescent="0.15">
      <c r="A143" s="31" t="s">
        <v>71</v>
      </c>
      <c r="B143" s="32">
        <v>9432</v>
      </c>
      <c r="C143" s="32">
        <v>11983</v>
      </c>
      <c r="D143" s="32">
        <v>12321</v>
      </c>
      <c r="E143" s="32">
        <v>12366</v>
      </c>
      <c r="F143" s="32">
        <v>12366</v>
      </c>
      <c r="G143" s="32">
        <v>12438</v>
      </c>
      <c r="H143" s="32">
        <v>12438</v>
      </c>
      <c r="I143" s="32">
        <v>12438</v>
      </c>
    </row>
    <row r="146" spans="1:9" x14ac:dyDescent="0.15">
      <c r="A146" s="71" t="s">
        <v>82</v>
      </c>
    </row>
    <row r="147" spans="1:9" x14ac:dyDescent="0.15">
      <c r="A147" s="28" t="s">
        <v>81</v>
      </c>
      <c r="C147" s="72" t="s">
        <v>84</v>
      </c>
      <c r="E147" s="22" t="s">
        <v>83</v>
      </c>
      <c r="F147" t="s">
        <v>88</v>
      </c>
    </row>
    <row r="148" spans="1:9" s="80" customFormat="1" x14ac:dyDescent="0.15">
      <c r="A148" s="59"/>
      <c r="B148" s="59">
        <v>0</v>
      </c>
      <c r="C148" s="59">
        <v>1</v>
      </c>
      <c r="D148" s="59">
        <v>2</v>
      </c>
      <c r="E148" s="59">
        <v>3</v>
      </c>
      <c r="F148" s="59">
        <v>4</v>
      </c>
      <c r="G148" s="59">
        <v>5</v>
      </c>
      <c r="H148" s="59">
        <v>6</v>
      </c>
      <c r="I148" s="59">
        <v>7</v>
      </c>
    </row>
    <row r="149" spans="1:9" x14ac:dyDescent="0.15">
      <c r="A149" s="39" t="s">
        <v>56</v>
      </c>
      <c r="B149" s="40">
        <v>660</v>
      </c>
      <c r="C149" s="40">
        <v>2340</v>
      </c>
      <c r="D149" s="40">
        <v>2979</v>
      </c>
      <c r="E149" s="40">
        <v>3113</v>
      </c>
      <c r="F149" s="40">
        <v>3195</v>
      </c>
      <c r="G149" s="40">
        <v>3769</v>
      </c>
      <c r="H149" s="40">
        <v>3738</v>
      </c>
      <c r="I149" s="40">
        <v>3969</v>
      </c>
    </row>
    <row r="150" spans="1:9" x14ac:dyDescent="0.15">
      <c r="A150" s="41" t="s">
        <v>57</v>
      </c>
      <c r="B150" s="42">
        <v>586</v>
      </c>
      <c r="C150" s="42">
        <v>573</v>
      </c>
      <c r="D150" s="42">
        <v>570</v>
      </c>
      <c r="E150" s="42">
        <v>570</v>
      </c>
      <c r="F150" s="42">
        <v>570</v>
      </c>
      <c r="G150" s="42">
        <v>569</v>
      </c>
      <c r="H150" s="42">
        <v>569</v>
      </c>
      <c r="I150" s="42">
        <v>569</v>
      </c>
    </row>
    <row r="151" spans="1:9" x14ac:dyDescent="0.15">
      <c r="A151" s="39" t="s">
        <v>58</v>
      </c>
      <c r="B151" s="40">
        <v>1.1262799999999999</v>
      </c>
      <c r="C151" s="40">
        <v>4.0837700000000003</v>
      </c>
      <c r="D151" s="40">
        <v>5.2263159999999997</v>
      </c>
      <c r="E151" s="40">
        <v>5.4614039999999999</v>
      </c>
      <c r="F151" s="40">
        <v>5.6052629999999999</v>
      </c>
      <c r="G151" s="40">
        <v>6.6239020000000002</v>
      </c>
      <c r="H151" s="40">
        <v>6.56942</v>
      </c>
      <c r="I151" s="40">
        <v>6.9753949999999998</v>
      </c>
    </row>
    <row r="152" spans="1:9" x14ac:dyDescent="0.15">
      <c r="A152" s="41" t="s">
        <v>59</v>
      </c>
      <c r="B152" s="42">
        <v>264</v>
      </c>
      <c r="C152" s="42">
        <v>145</v>
      </c>
      <c r="D152" s="42">
        <v>129</v>
      </c>
      <c r="E152" s="42">
        <v>127</v>
      </c>
      <c r="F152" s="42">
        <v>127</v>
      </c>
      <c r="G152" s="42">
        <v>125</v>
      </c>
      <c r="H152" s="42">
        <v>125</v>
      </c>
      <c r="I152" s="42">
        <v>125</v>
      </c>
    </row>
    <row r="153" spans="1:9" x14ac:dyDescent="0.15">
      <c r="A153" s="39" t="s">
        <v>60</v>
      </c>
      <c r="B153" s="40">
        <v>-1</v>
      </c>
      <c r="C153" s="40">
        <v>-1</v>
      </c>
      <c r="D153" s="40">
        <v>-1</v>
      </c>
      <c r="E153" s="40">
        <v>-1</v>
      </c>
      <c r="F153" s="40">
        <v>-1</v>
      </c>
      <c r="G153" s="40">
        <v>-1</v>
      </c>
      <c r="H153" s="40">
        <v>-1</v>
      </c>
      <c r="I153" s="40">
        <v>-1</v>
      </c>
    </row>
    <row r="154" spans="1:9" x14ac:dyDescent="0.15">
      <c r="A154" s="41" t="s">
        <v>61</v>
      </c>
      <c r="B154" s="42">
        <v>-33.208333000000003</v>
      </c>
      <c r="C154" s="42">
        <v>-66.503448000000006</v>
      </c>
      <c r="D154" s="42">
        <v>-72.418604999999999</v>
      </c>
      <c r="E154" s="42">
        <v>-72.858267999999995</v>
      </c>
      <c r="F154" s="42">
        <v>-72.212598</v>
      </c>
      <c r="G154" s="42">
        <v>-69.352000000000004</v>
      </c>
      <c r="H154" s="42">
        <v>-69.599999999999994</v>
      </c>
      <c r="I154" s="42">
        <v>-67.751999999999995</v>
      </c>
    </row>
    <row r="155" spans="1:9" x14ac:dyDescent="0.15">
      <c r="A155" s="39" t="s">
        <v>62</v>
      </c>
      <c r="B155" s="40">
        <v>-170</v>
      </c>
      <c r="C155" s="40">
        <v>-220</v>
      </c>
      <c r="D155" s="40">
        <v>-270</v>
      </c>
      <c r="E155" s="40">
        <v>-320</v>
      </c>
      <c r="F155" s="40">
        <v>-370</v>
      </c>
      <c r="G155" s="40">
        <v>-420</v>
      </c>
      <c r="H155" s="40">
        <v>-387</v>
      </c>
      <c r="I155" s="40">
        <v>-426</v>
      </c>
    </row>
    <row r="156" spans="1:9" x14ac:dyDescent="0.15">
      <c r="A156" s="41" t="s">
        <v>63</v>
      </c>
      <c r="B156" s="42">
        <v>-8767</v>
      </c>
      <c r="C156" s="42">
        <v>-9643</v>
      </c>
      <c r="D156" s="42">
        <v>-9342</v>
      </c>
      <c r="E156" s="42">
        <v>-9253</v>
      </c>
      <c r="F156" s="42">
        <v>-9171</v>
      </c>
      <c r="G156" s="42">
        <v>-8669</v>
      </c>
      <c r="H156" s="42">
        <v>-8700</v>
      </c>
      <c r="I156" s="42">
        <v>-8469</v>
      </c>
    </row>
    <row r="157" spans="1:9" x14ac:dyDescent="0.15">
      <c r="A157" s="39" t="s">
        <v>64</v>
      </c>
      <c r="B157" s="40">
        <v>7.5282309999999999</v>
      </c>
      <c r="C157" s="40">
        <v>24.266307000000001</v>
      </c>
      <c r="D157" s="40">
        <v>31.888247</v>
      </c>
      <c r="E157" s="40">
        <v>33.643143000000002</v>
      </c>
      <c r="F157" s="40">
        <v>34.838076999999998</v>
      </c>
      <c r="G157" s="40">
        <v>43.476756000000002</v>
      </c>
      <c r="H157" s="40">
        <v>42.965516999999998</v>
      </c>
      <c r="I157" s="40">
        <v>46.865037000000001</v>
      </c>
    </row>
    <row r="158" spans="1:9" x14ac:dyDescent="0.15">
      <c r="A158" s="41" t="s">
        <v>65</v>
      </c>
      <c r="B158" s="42">
        <v>54.607509</v>
      </c>
      <c r="C158" s="42">
        <v>73.472949</v>
      </c>
      <c r="D158" s="42">
        <v>76.140350999999995</v>
      </c>
      <c r="E158" s="42">
        <v>76.491228000000007</v>
      </c>
      <c r="F158" s="42">
        <v>76.491228000000007</v>
      </c>
      <c r="G158" s="42">
        <v>76.801406</v>
      </c>
      <c r="H158" s="42">
        <v>76.801406</v>
      </c>
      <c r="I158" s="42">
        <v>76.801406</v>
      </c>
    </row>
    <row r="159" spans="1:9" x14ac:dyDescent="0.15">
      <c r="A159" s="39" t="s">
        <v>66</v>
      </c>
      <c r="B159" s="40">
        <v>0.88710800000000001</v>
      </c>
      <c r="C159" s="40">
        <v>0.42799599999999999</v>
      </c>
      <c r="D159" s="40">
        <v>0.39201799999999998</v>
      </c>
      <c r="E159" s="40">
        <v>0.38928200000000002</v>
      </c>
      <c r="F159" s="40">
        <v>0.392762</v>
      </c>
      <c r="G159" s="40">
        <v>0.41040300000000002</v>
      </c>
      <c r="H159" s="40">
        <v>0.40894000000000003</v>
      </c>
      <c r="I159" s="40">
        <v>0.42009400000000002</v>
      </c>
    </row>
    <row r="160" spans="1:9" x14ac:dyDescent="0.15">
      <c r="A160" s="41" t="s">
        <v>67</v>
      </c>
      <c r="B160" s="42">
        <v>320</v>
      </c>
      <c r="C160" s="42">
        <v>421</v>
      </c>
      <c r="D160" s="42">
        <v>434</v>
      </c>
      <c r="E160" s="42">
        <v>436</v>
      </c>
      <c r="F160" s="42">
        <v>436</v>
      </c>
      <c r="G160" s="42">
        <v>437</v>
      </c>
      <c r="H160" s="42">
        <v>437</v>
      </c>
      <c r="I160" s="42">
        <v>437</v>
      </c>
    </row>
    <row r="161" spans="1:9" x14ac:dyDescent="0.15">
      <c r="A161" s="39" t="s">
        <v>68</v>
      </c>
      <c r="B161" s="40">
        <v>203</v>
      </c>
      <c r="C161" s="40">
        <v>203</v>
      </c>
      <c r="D161" s="40">
        <v>203</v>
      </c>
      <c r="E161" s="40">
        <v>203</v>
      </c>
      <c r="F161" s="40">
        <v>203</v>
      </c>
      <c r="G161" s="40">
        <v>203</v>
      </c>
      <c r="H161" s="40">
        <v>203</v>
      </c>
      <c r="I161" s="40">
        <v>203</v>
      </c>
    </row>
    <row r="162" spans="1:9" x14ac:dyDescent="0.15">
      <c r="A162" s="41" t="s">
        <v>69</v>
      </c>
      <c r="B162" s="42">
        <v>29.459375000000001</v>
      </c>
      <c r="C162" s="42">
        <v>28.463183000000001</v>
      </c>
      <c r="D162" s="42">
        <v>28.389400999999999</v>
      </c>
      <c r="E162" s="42">
        <v>28.362385</v>
      </c>
      <c r="F162" s="42">
        <v>28.362385</v>
      </c>
      <c r="G162" s="42">
        <v>28.462243000000001</v>
      </c>
      <c r="H162" s="42">
        <v>28.462243000000001</v>
      </c>
      <c r="I162" s="42">
        <v>28.462243000000001</v>
      </c>
    </row>
    <row r="163" spans="1:9" x14ac:dyDescent="0.15">
      <c r="A163" s="39" t="s">
        <v>70</v>
      </c>
      <c r="B163" s="40">
        <v>1</v>
      </c>
      <c r="C163" s="40">
        <v>1</v>
      </c>
      <c r="D163" s="40">
        <v>1</v>
      </c>
      <c r="E163" s="40">
        <v>1</v>
      </c>
      <c r="F163" s="40">
        <v>1</v>
      </c>
      <c r="G163" s="40">
        <v>1</v>
      </c>
      <c r="H163" s="40">
        <v>1</v>
      </c>
      <c r="I163" s="40">
        <v>1</v>
      </c>
    </row>
    <row r="164" spans="1:9" x14ac:dyDescent="0.15">
      <c r="A164" s="41" t="s">
        <v>71</v>
      </c>
      <c r="B164" s="42">
        <v>9427</v>
      </c>
      <c r="C164" s="42">
        <v>11983</v>
      </c>
      <c r="D164" s="42">
        <v>12321</v>
      </c>
      <c r="E164" s="42">
        <v>12366</v>
      </c>
      <c r="F164" s="42">
        <v>12366</v>
      </c>
      <c r="G164" s="42">
        <v>12438</v>
      </c>
      <c r="H164" s="42">
        <v>12438</v>
      </c>
      <c r="I164" s="42">
        <v>12438</v>
      </c>
    </row>
    <row r="167" spans="1:9" x14ac:dyDescent="0.15">
      <c r="A167" s="81" t="s">
        <v>85</v>
      </c>
      <c r="B167" s="80"/>
      <c r="C167" s="85" t="s">
        <v>86</v>
      </c>
      <c r="D167" s="80"/>
      <c r="E167" s="80"/>
      <c r="F167" s="95" t="s">
        <v>94</v>
      </c>
      <c r="G167" s="80"/>
      <c r="H167" s="80"/>
    </row>
    <row r="168" spans="1:9" x14ac:dyDescent="0.15">
      <c r="A168" s="82"/>
      <c r="B168" s="80"/>
      <c r="C168" s="80"/>
      <c r="D168" s="80"/>
      <c r="E168" s="80"/>
      <c r="F168" s="80"/>
      <c r="G168" s="80"/>
      <c r="H168" s="80"/>
    </row>
    <row r="169" spans="1:9" x14ac:dyDescent="0.15">
      <c r="A169" s="59"/>
      <c r="B169" s="83">
        <v>8</v>
      </c>
      <c r="C169" s="83">
        <v>9</v>
      </c>
      <c r="D169" s="83">
        <v>10</v>
      </c>
      <c r="E169" s="83">
        <v>11</v>
      </c>
      <c r="F169" s="83">
        <v>12</v>
      </c>
      <c r="G169" s="83">
        <v>13</v>
      </c>
      <c r="H169" s="83">
        <v>14</v>
      </c>
    </row>
    <row r="170" spans="1:9" x14ac:dyDescent="0.15">
      <c r="A170" s="83" t="s">
        <v>56</v>
      </c>
      <c r="B170" s="84">
        <v>3898</v>
      </c>
      <c r="C170" s="84">
        <v>3889</v>
      </c>
      <c r="D170" s="84">
        <v>3789</v>
      </c>
      <c r="E170" s="84">
        <v>3850</v>
      </c>
      <c r="F170" s="84">
        <v>3800</v>
      </c>
      <c r="G170" s="84">
        <v>3750</v>
      </c>
      <c r="H170" s="84">
        <v>3700</v>
      </c>
    </row>
    <row r="171" spans="1:9" x14ac:dyDescent="0.15">
      <c r="A171" s="83" t="s">
        <v>57</v>
      </c>
      <c r="B171" s="84">
        <v>569</v>
      </c>
      <c r="C171" s="84">
        <v>569</v>
      </c>
      <c r="D171" s="84">
        <v>569</v>
      </c>
      <c r="E171" s="84">
        <v>569</v>
      </c>
      <c r="F171" s="84">
        <v>569</v>
      </c>
      <c r="G171" s="84">
        <v>569</v>
      </c>
      <c r="H171" s="84">
        <v>569</v>
      </c>
    </row>
    <row r="172" spans="1:9" x14ac:dyDescent="0.15">
      <c r="A172" s="83" t="s">
        <v>58</v>
      </c>
      <c r="B172" s="84">
        <v>6.8506150000000003</v>
      </c>
      <c r="C172" s="84">
        <v>6.8347980000000002</v>
      </c>
      <c r="D172" s="84">
        <v>6.6590509999999998</v>
      </c>
      <c r="E172" s="84">
        <v>6.7662570000000004</v>
      </c>
      <c r="F172" s="84">
        <v>6.6783830000000002</v>
      </c>
      <c r="G172" s="84">
        <v>6.5905100000000001</v>
      </c>
      <c r="H172" s="84">
        <v>6.5026359999999999</v>
      </c>
    </row>
    <row r="173" spans="1:9" x14ac:dyDescent="0.15">
      <c r="A173" s="83" t="s">
        <v>59</v>
      </c>
      <c r="B173" s="84">
        <v>125</v>
      </c>
      <c r="C173" s="84">
        <v>125</v>
      </c>
      <c r="D173" s="84">
        <v>125</v>
      </c>
      <c r="E173" s="84">
        <v>125</v>
      </c>
      <c r="F173" s="84">
        <v>125</v>
      </c>
      <c r="G173" s="84">
        <v>125</v>
      </c>
      <c r="H173" s="84">
        <v>125</v>
      </c>
    </row>
    <row r="174" spans="1:9" x14ac:dyDescent="0.15">
      <c r="A174" s="83" t="s">
        <v>60</v>
      </c>
      <c r="B174" s="84">
        <v>-1</v>
      </c>
      <c r="C174" s="84">
        <v>-1</v>
      </c>
      <c r="D174" s="84">
        <v>-1</v>
      </c>
      <c r="E174" s="84">
        <v>-1</v>
      </c>
      <c r="F174" s="84">
        <v>-1</v>
      </c>
      <c r="G174" s="84">
        <v>-1</v>
      </c>
      <c r="H174" s="84">
        <v>-1</v>
      </c>
    </row>
    <row r="175" spans="1:9" x14ac:dyDescent="0.15">
      <c r="A175" s="83" t="s">
        <v>61</v>
      </c>
      <c r="B175" s="84">
        <v>-68.319999999999993</v>
      </c>
      <c r="C175" s="84">
        <v>-68.391999999999996</v>
      </c>
      <c r="D175" s="84">
        <v>-69.191999999999993</v>
      </c>
      <c r="E175" s="84">
        <v>-68.703999999999994</v>
      </c>
      <c r="F175" s="84">
        <v>-69.103999999999999</v>
      </c>
      <c r="G175" s="84">
        <v>-69.504000000000005</v>
      </c>
      <c r="H175" s="84">
        <v>-69.903999999999996</v>
      </c>
    </row>
    <row r="176" spans="1:9" x14ac:dyDescent="0.15">
      <c r="A176" s="83" t="s">
        <v>62</v>
      </c>
      <c r="B176" s="84">
        <v>-476</v>
      </c>
      <c r="C176" s="84">
        <v>-526</v>
      </c>
      <c r="D176" s="84">
        <v>-576</v>
      </c>
      <c r="E176" s="84">
        <v>-626</v>
      </c>
      <c r="F176" s="84">
        <v>-676</v>
      </c>
      <c r="G176" s="84">
        <v>-726</v>
      </c>
      <c r="H176" s="84">
        <v>-776</v>
      </c>
    </row>
    <row r="177" spans="1:15" x14ac:dyDescent="0.15">
      <c r="A177" s="83" t="s">
        <v>63</v>
      </c>
      <c r="B177" s="84">
        <v>-8540</v>
      </c>
      <c r="C177" s="84">
        <v>-8549</v>
      </c>
      <c r="D177" s="84">
        <v>-8649</v>
      </c>
      <c r="E177" s="84">
        <v>-8588</v>
      </c>
      <c r="F177" s="84">
        <v>-8638</v>
      </c>
      <c r="G177" s="84">
        <v>-8688</v>
      </c>
      <c r="H177" s="84">
        <v>-8738</v>
      </c>
    </row>
    <row r="178" spans="1:15" x14ac:dyDescent="0.15">
      <c r="A178" s="83" t="s">
        <v>64</v>
      </c>
      <c r="B178" s="84">
        <v>45.644027999999999</v>
      </c>
      <c r="C178" s="84">
        <v>45.490701000000001</v>
      </c>
      <c r="D178" s="84">
        <v>43.808532999999997</v>
      </c>
      <c r="E178" s="84">
        <v>44.829994999999997</v>
      </c>
      <c r="F178" s="84">
        <v>43.991664999999998</v>
      </c>
      <c r="G178" s="84">
        <v>43.162982999999997</v>
      </c>
      <c r="H178" s="84">
        <v>42.343786000000001</v>
      </c>
    </row>
    <row r="179" spans="1:15" x14ac:dyDescent="0.15">
      <c r="A179" s="83" t="s">
        <v>65</v>
      </c>
      <c r="B179" s="84">
        <v>76.801406</v>
      </c>
      <c r="C179" s="84">
        <v>76.801406</v>
      </c>
      <c r="D179" s="84">
        <v>76.801406</v>
      </c>
      <c r="E179" s="84">
        <v>76.801406</v>
      </c>
      <c r="F179" s="84">
        <v>76.801406</v>
      </c>
      <c r="G179" s="84">
        <v>76.801406</v>
      </c>
      <c r="H179" s="84">
        <v>76.801406</v>
      </c>
    </row>
    <row r="180" spans="1:15" x14ac:dyDescent="0.15">
      <c r="A180" s="83" t="s">
        <v>66</v>
      </c>
      <c r="B180" s="84">
        <v>0.41660199999999997</v>
      </c>
      <c r="C180" s="84">
        <v>0.41616300000000001</v>
      </c>
      <c r="D180" s="84">
        <v>0.411352</v>
      </c>
      <c r="E180" s="84">
        <v>0.414273</v>
      </c>
      <c r="F180" s="84">
        <v>0.41187499999999999</v>
      </c>
      <c r="G180" s="84">
        <v>0.40950500000000001</v>
      </c>
      <c r="H180" s="84">
        <v>0.40716200000000002</v>
      </c>
    </row>
    <row r="181" spans="1:15" x14ac:dyDescent="0.15">
      <c r="A181" s="83" t="s">
        <v>67</v>
      </c>
      <c r="B181" s="84">
        <v>437</v>
      </c>
      <c r="C181" s="84">
        <v>437</v>
      </c>
      <c r="D181" s="84">
        <v>437</v>
      </c>
      <c r="E181" s="84">
        <v>437</v>
      </c>
      <c r="F181" s="84">
        <v>437</v>
      </c>
      <c r="G181" s="84">
        <v>437</v>
      </c>
      <c r="H181" s="84">
        <v>437</v>
      </c>
    </row>
    <row r="182" spans="1:15" x14ac:dyDescent="0.15">
      <c r="A182" s="83" t="s">
        <v>68</v>
      </c>
      <c r="B182" s="84">
        <v>203</v>
      </c>
      <c r="C182" s="84">
        <v>203</v>
      </c>
      <c r="D182" s="84">
        <v>203</v>
      </c>
      <c r="E182" s="84">
        <v>203</v>
      </c>
      <c r="F182" s="84">
        <v>203</v>
      </c>
      <c r="G182" s="84">
        <v>203</v>
      </c>
      <c r="H182" s="84">
        <v>203</v>
      </c>
    </row>
    <row r="183" spans="1:15" x14ac:dyDescent="0.15">
      <c r="A183" s="83" t="s">
        <v>69</v>
      </c>
      <c r="B183" s="84">
        <v>28.462243000000001</v>
      </c>
      <c r="C183" s="84">
        <v>28.462243000000001</v>
      </c>
      <c r="D183" s="84">
        <v>28.462243000000001</v>
      </c>
      <c r="E183" s="84">
        <v>28.462243000000001</v>
      </c>
      <c r="F183" s="84">
        <v>28.462243000000001</v>
      </c>
      <c r="G183" s="84">
        <v>28.462243000000001</v>
      </c>
      <c r="H183" s="84">
        <v>28.462243000000001</v>
      </c>
    </row>
    <row r="184" spans="1:15" x14ac:dyDescent="0.15">
      <c r="A184" s="83" t="s">
        <v>70</v>
      </c>
      <c r="B184" s="84">
        <v>1</v>
      </c>
      <c r="C184" s="84">
        <v>1</v>
      </c>
      <c r="D184" s="84">
        <v>1</v>
      </c>
      <c r="E184" s="84">
        <v>1</v>
      </c>
      <c r="F184" s="84">
        <v>1</v>
      </c>
      <c r="G184" s="84">
        <v>1</v>
      </c>
      <c r="H184" s="84">
        <v>1</v>
      </c>
    </row>
    <row r="185" spans="1:15" x14ac:dyDescent="0.15">
      <c r="A185" s="83" t="s">
        <v>71</v>
      </c>
      <c r="B185" s="84">
        <v>12438</v>
      </c>
      <c r="C185" s="84">
        <v>12438</v>
      </c>
      <c r="D185" s="84">
        <v>12438</v>
      </c>
      <c r="E185" s="84">
        <v>12438</v>
      </c>
      <c r="F185" s="84">
        <v>12438</v>
      </c>
      <c r="G185" s="84">
        <v>12438</v>
      </c>
      <c r="H185" s="84">
        <v>12438</v>
      </c>
    </row>
    <row r="189" spans="1:15" s="80" customFormat="1" x14ac:dyDescent="0.15">
      <c r="A189" s="96" t="s">
        <v>95</v>
      </c>
      <c r="B189" s="91"/>
      <c r="D189" s="91"/>
      <c r="E189" s="91"/>
      <c r="F189" s="91" t="s">
        <v>89</v>
      </c>
      <c r="G189" s="91"/>
      <c r="H189" s="91"/>
      <c r="I189" s="91"/>
      <c r="J189" s="91"/>
      <c r="K189" s="91"/>
      <c r="L189" s="91"/>
      <c r="M189" s="91"/>
      <c r="N189" s="91"/>
      <c r="O189" s="91"/>
    </row>
    <row r="190" spans="1:15" s="80" customFormat="1" x14ac:dyDescent="0.15">
      <c r="A190" s="92" t="s">
        <v>87</v>
      </c>
      <c r="B190" s="91"/>
      <c r="C190" s="91"/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</row>
    <row r="191" spans="1:15" s="80" customFormat="1" x14ac:dyDescent="0.15">
      <c r="A191" s="93"/>
      <c r="B191" s="94">
        <v>1</v>
      </c>
      <c r="C191" s="94">
        <v>2</v>
      </c>
      <c r="D191" s="94">
        <v>3</v>
      </c>
      <c r="E191" s="94">
        <v>4</v>
      </c>
      <c r="F191" s="94">
        <v>5</v>
      </c>
      <c r="G191" s="94">
        <v>6</v>
      </c>
      <c r="H191" s="94">
        <v>7</v>
      </c>
      <c r="I191" s="94">
        <v>8</v>
      </c>
      <c r="J191" s="94">
        <v>9</v>
      </c>
      <c r="K191" s="94">
        <v>10</v>
      </c>
      <c r="L191" s="94">
        <v>11</v>
      </c>
      <c r="M191" s="94">
        <v>12</v>
      </c>
      <c r="N191" s="94">
        <v>13</v>
      </c>
      <c r="O191" s="94">
        <v>14</v>
      </c>
    </row>
    <row r="192" spans="1:15" x14ac:dyDescent="0.15">
      <c r="A192" s="29" t="s">
        <v>56</v>
      </c>
      <c r="B192" s="30">
        <v>1744</v>
      </c>
      <c r="C192" s="30">
        <v>2856</v>
      </c>
      <c r="D192" s="30">
        <v>2985</v>
      </c>
      <c r="E192" s="30">
        <v>3412</v>
      </c>
      <c r="F192" s="30">
        <v>3708</v>
      </c>
      <c r="G192" s="30">
        <v>3950</v>
      </c>
      <c r="H192" s="30">
        <v>3733</v>
      </c>
      <c r="I192" s="30">
        <v>3383</v>
      </c>
      <c r="J192" s="30">
        <v>3825</v>
      </c>
      <c r="K192" s="30">
        <v>3897</v>
      </c>
      <c r="L192" s="30">
        <v>3924</v>
      </c>
      <c r="M192" s="30">
        <v>3874</v>
      </c>
      <c r="N192" s="30">
        <v>3824</v>
      </c>
      <c r="O192" s="30">
        <v>3774</v>
      </c>
    </row>
    <row r="193" spans="1:15" x14ac:dyDescent="0.15">
      <c r="A193" s="31" t="s">
        <v>57</v>
      </c>
      <c r="B193" s="32">
        <v>578</v>
      </c>
      <c r="C193" s="32">
        <v>572</v>
      </c>
      <c r="D193" s="32">
        <v>570</v>
      </c>
      <c r="E193" s="32">
        <v>570</v>
      </c>
      <c r="F193" s="32">
        <v>570</v>
      </c>
      <c r="G193" s="32">
        <v>569</v>
      </c>
      <c r="H193" s="32">
        <v>569</v>
      </c>
      <c r="I193" s="32">
        <v>569</v>
      </c>
      <c r="J193" s="32">
        <v>569</v>
      </c>
      <c r="K193" s="32">
        <v>569</v>
      </c>
      <c r="L193" s="32">
        <v>569</v>
      </c>
      <c r="M193" s="32">
        <v>569</v>
      </c>
      <c r="N193" s="32">
        <v>569</v>
      </c>
      <c r="O193" s="32">
        <v>569</v>
      </c>
    </row>
    <row r="194" spans="1:15" x14ac:dyDescent="0.15">
      <c r="A194" s="29" t="s">
        <v>58</v>
      </c>
      <c r="B194" s="30">
        <v>3.0173009999999998</v>
      </c>
      <c r="C194" s="30">
        <v>4.9930070000000004</v>
      </c>
      <c r="D194" s="30">
        <v>5.2368420000000002</v>
      </c>
      <c r="E194" s="30">
        <v>5.9859650000000002</v>
      </c>
      <c r="F194" s="30">
        <v>6.5052630000000002</v>
      </c>
      <c r="G194" s="30">
        <v>6.9420039999999998</v>
      </c>
      <c r="H194" s="30">
        <v>6.5606330000000002</v>
      </c>
      <c r="I194" s="30">
        <v>5.9455179999999999</v>
      </c>
      <c r="J194" s="30">
        <v>6.7223199999999999</v>
      </c>
      <c r="K194" s="30">
        <v>6.8488579999999999</v>
      </c>
      <c r="L194" s="30">
        <v>6.8963089999999996</v>
      </c>
      <c r="M194" s="30">
        <v>6.8084360000000004</v>
      </c>
      <c r="N194" s="30">
        <v>6.7205620000000001</v>
      </c>
      <c r="O194" s="30">
        <v>6.6326890000000001</v>
      </c>
    </row>
    <row r="195" spans="1:15" x14ac:dyDescent="0.15">
      <c r="A195" s="31" t="s">
        <v>59</v>
      </c>
      <c r="B195" s="32">
        <v>187</v>
      </c>
      <c r="C195" s="32">
        <v>139</v>
      </c>
      <c r="D195" s="32">
        <v>128</v>
      </c>
      <c r="E195" s="32">
        <v>127</v>
      </c>
      <c r="F195" s="32">
        <v>126</v>
      </c>
      <c r="G195" s="32">
        <v>125</v>
      </c>
      <c r="H195" s="32">
        <v>125</v>
      </c>
      <c r="I195" s="32">
        <v>125</v>
      </c>
      <c r="J195" s="32">
        <v>125</v>
      </c>
      <c r="K195" s="32">
        <v>125</v>
      </c>
      <c r="L195" s="32">
        <v>125</v>
      </c>
      <c r="M195" s="32">
        <v>125</v>
      </c>
      <c r="N195" s="32">
        <v>125</v>
      </c>
      <c r="O195" s="32">
        <v>125</v>
      </c>
    </row>
    <row r="196" spans="1:15" x14ac:dyDescent="0.15">
      <c r="A196" s="29" t="s">
        <v>60</v>
      </c>
      <c r="B196" s="30">
        <v>-1</v>
      </c>
      <c r="C196" s="30">
        <v>-1</v>
      </c>
      <c r="D196" s="30">
        <v>-1</v>
      </c>
      <c r="E196" s="30">
        <v>-1</v>
      </c>
      <c r="F196" s="30">
        <v>-1</v>
      </c>
      <c r="G196" s="30">
        <v>-1</v>
      </c>
      <c r="H196" s="30">
        <v>-1</v>
      </c>
      <c r="I196" s="30">
        <v>-1</v>
      </c>
      <c r="J196" s="30">
        <v>-1</v>
      </c>
      <c r="K196" s="30">
        <v>-1</v>
      </c>
      <c r="L196" s="30">
        <v>-1</v>
      </c>
      <c r="M196" s="30">
        <v>-1</v>
      </c>
      <c r="N196" s="30">
        <v>-1</v>
      </c>
      <c r="O196" s="30">
        <v>-1</v>
      </c>
    </row>
    <row r="197" spans="1:15" x14ac:dyDescent="0.15">
      <c r="A197" s="31" t="s">
        <v>61</v>
      </c>
      <c r="B197" s="32">
        <v>-48.358288999999999</v>
      </c>
      <c r="C197" s="32">
        <v>-67.136690999999999</v>
      </c>
      <c r="D197" s="32">
        <v>-73.195312000000001</v>
      </c>
      <c r="E197" s="32">
        <v>-70.503936999999993</v>
      </c>
      <c r="F197" s="32">
        <v>-69.285713999999999</v>
      </c>
      <c r="G197" s="32">
        <v>-67.903999999999996</v>
      </c>
      <c r="H197" s="32">
        <v>-69.64</v>
      </c>
      <c r="I197" s="32">
        <v>-72.44</v>
      </c>
      <c r="J197" s="32">
        <v>-68.903999999999996</v>
      </c>
      <c r="K197" s="32">
        <v>-68.328000000000003</v>
      </c>
      <c r="L197" s="32">
        <v>-68.111999999999995</v>
      </c>
      <c r="M197" s="32">
        <v>-68.512</v>
      </c>
      <c r="N197" s="32">
        <v>-68.912000000000006</v>
      </c>
      <c r="O197" s="32">
        <v>-69.311999999999998</v>
      </c>
    </row>
    <row r="198" spans="1:15" x14ac:dyDescent="0.15">
      <c r="A198" s="29" t="s">
        <v>62</v>
      </c>
      <c r="B198" s="30">
        <v>-52</v>
      </c>
      <c r="C198" s="30">
        <v>-102</v>
      </c>
      <c r="D198" s="30">
        <v>-152</v>
      </c>
      <c r="E198" s="30">
        <v>-202</v>
      </c>
      <c r="F198" s="30">
        <v>-252</v>
      </c>
      <c r="G198" s="30">
        <v>-302</v>
      </c>
      <c r="H198" s="30">
        <v>-352</v>
      </c>
      <c r="I198" s="30">
        <v>-402</v>
      </c>
      <c r="J198" s="30">
        <v>-452</v>
      </c>
      <c r="K198" s="30">
        <v>-502</v>
      </c>
      <c r="L198" s="30">
        <v>-552</v>
      </c>
      <c r="M198" s="30">
        <v>-602</v>
      </c>
      <c r="N198" s="30">
        <v>-652</v>
      </c>
      <c r="O198" s="30">
        <v>-702</v>
      </c>
    </row>
    <row r="199" spans="1:15" x14ac:dyDescent="0.15">
      <c r="A199" s="31" t="s">
        <v>63</v>
      </c>
      <c r="B199" s="32">
        <v>-9043</v>
      </c>
      <c r="C199" s="32">
        <v>-9332</v>
      </c>
      <c r="D199" s="32">
        <v>-9369</v>
      </c>
      <c r="E199" s="32">
        <v>-8954</v>
      </c>
      <c r="F199" s="32">
        <v>-8730</v>
      </c>
      <c r="G199" s="32">
        <v>-8488</v>
      </c>
      <c r="H199" s="32">
        <v>-8705</v>
      </c>
      <c r="I199" s="32">
        <v>-9055</v>
      </c>
      <c r="J199" s="32">
        <v>-8613</v>
      </c>
      <c r="K199" s="32">
        <v>-8541</v>
      </c>
      <c r="L199" s="32">
        <v>-8514</v>
      </c>
      <c r="M199" s="32">
        <v>-8564</v>
      </c>
      <c r="N199" s="32">
        <v>-8614</v>
      </c>
      <c r="O199" s="32">
        <v>-8664</v>
      </c>
    </row>
    <row r="200" spans="1:15" x14ac:dyDescent="0.15">
      <c r="A200" s="29" t="s">
        <v>64</v>
      </c>
      <c r="B200" s="30">
        <v>19.285634999999999</v>
      </c>
      <c r="C200" s="30">
        <v>30.604372000000001</v>
      </c>
      <c r="D200" s="30">
        <v>31.860391</v>
      </c>
      <c r="E200" s="30">
        <v>38.105874</v>
      </c>
      <c r="F200" s="30">
        <v>42.474226999999999</v>
      </c>
      <c r="G200" s="30">
        <v>46.536287000000002</v>
      </c>
      <c r="H200" s="30">
        <v>42.883400000000002</v>
      </c>
      <c r="I200" s="30">
        <v>37.360574</v>
      </c>
      <c r="J200" s="30">
        <v>44.409613</v>
      </c>
      <c r="K200" s="30">
        <v>45.626975999999999</v>
      </c>
      <c r="L200" s="30">
        <v>46.088794999999998</v>
      </c>
      <c r="M200" s="30">
        <v>45.235871000000003</v>
      </c>
      <c r="N200" s="30">
        <v>44.392848999999998</v>
      </c>
      <c r="O200" s="30">
        <v>43.559556999999998</v>
      </c>
    </row>
    <row r="201" spans="1:15" x14ac:dyDescent="0.15">
      <c r="A201" s="31" t="s">
        <v>65</v>
      </c>
      <c r="B201" s="32">
        <v>66.608997000000002</v>
      </c>
      <c r="C201" s="32">
        <v>74.475523999999993</v>
      </c>
      <c r="D201" s="32">
        <v>76.315788999999995</v>
      </c>
      <c r="E201" s="32">
        <v>76.491228000000007</v>
      </c>
      <c r="F201" s="32">
        <v>76.666667000000004</v>
      </c>
      <c r="G201" s="32">
        <v>76.801406</v>
      </c>
      <c r="H201" s="32">
        <v>76.801406</v>
      </c>
      <c r="I201" s="32">
        <v>76.801406</v>
      </c>
      <c r="J201" s="32">
        <v>76.801406</v>
      </c>
      <c r="K201" s="32">
        <v>76.801406</v>
      </c>
      <c r="L201" s="32">
        <v>76.801406</v>
      </c>
      <c r="M201" s="32">
        <v>76.801406</v>
      </c>
      <c r="N201" s="32">
        <v>76.801406</v>
      </c>
      <c r="O201" s="32">
        <v>76.801406</v>
      </c>
    </row>
    <row r="202" spans="1:15" x14ac:dyDescent="0.15">
      <c r="A202" s="29" t="s">
        <v>66</v>
      </c>
      <c r="B202" s="30">
        <v>0.57938699999999999</v>
      </c>
      <c r="C202" s="30">
        <v>0.42614999999999997</v>
      </c>
      <c r="D202" s="30">
        <v>0.38800299999999999</v>
      </c>
      <c r="E202" s="30">
        <v>0.402281</v>
      </c>
      <c r="F202" s="30">
        <v>0.41079500000000002</v>
      </c>
      <c r="G202" s="30">
        <v>0.41915400000000003</v>
      </c>
      <c r="H202" s="30">
        <v>0.40870499999999998</v>
      </c>
      <c r="I202" s="30">
        <v>0.39290799999999998</v>
      </c>
      <c r="J202" s="30">
        <v>0.41307100000000002</v>
      </c>
      <c r="K202" s="30">
        <v>0.41655300000000001</v>
      </c>
      <c r="L202" s="30">
        <v>0.41787400000000002</v>
      </c>
      <c r="M202" s="30">
        <v>0.41543400000000003</v>
      </c>
      <c r="N202" s="30">
        <v>0.41302299999999997</v>
      </c>
      <c r="O202" s="30">
        <v>0.41063899999999998</v>
      </c>
    </row>
    <row r="203" spans="1:15" x14ac:dyDescent="0.15">
      <c r="A203" s="31" t="s">
        <v>67</v>
      </c>
      <c r="B203" s="32">
        <v>385</v>
      </c>
      <c r="C203" s="32">
        <v>426</v>
      </c>
      <c r="D203" s="32">
        <v>435</v>
      </c>
      <c r="E203" s="32">
        <v>436</v>
      </c>
      <c r="F203" s="32">
        <v>437</v>
      </c>
      <c r="G203" s="32">
        <v>437</v>
      </c>
      <c r="H203" s="32">
        <v>437</v>
      </c>
      <c r="I203" s="32">
        <v>437</v>
      </c>
      <c r="J203" s="32">
        <v>437</v>
      </c>
      <c r="K203" s="32">
        <v>437</v>
      </c>
      <c r="L203" s="32">
        <v>437</v>
      </c>
      <c r="M203" s="32">
        <v>437</v>
      </c>
      <c r="N203" s="32">
        <v>437</v>
      </c>
      <c r="O203" s="32">
        <v>437</v>
      </c>
    </row>
    <row r="204" spans="1:15" x14ac:dyDescent="0.15">
      <c r="A204" s="29" t="s">
        <v>68</v>
      </c>
      <c r="B204" s="30">
        <v>203</v>
      </c>
      <c r="C204" s="30">
        <v>203</v>
      </c>
      <c r="D204" s="30">
        <v>203</v>
      </c>
      <c r="E204" s="30">
        <v>203</v>
      </c>
      <c r="F204" s="30">
        <v>203</v>
      </c>
      <c r="G204" s="30">
        <v>203</v>
      </c>
      <c r="H204" s="30">
        <v>203</v>
      </c>
      <c r="I204" s="30">
        <v>203</v>
      </c>
      <c r="J204" s="30">
        <v>203</v>
      </c>
      <c r="K204" s="30">
        <v>203</v>
      </c>
      <c r="L204" s="30">
        <v>203</v>
      </c>
      <c r="M204" s="30">
        <v>203</v>
      </c>
      <c r="N204" s="30">
        <v>203</v>
      </c>
      <c r="O204" s="30">
        <v>203</v>
      </c>
    </row>
    <row r="205" spans="1:15" x14ac:dyDescent="0.15">
      <c r="A205" s="31" t="s">
        <v>69</v>
      </c>
      <c r="B205" s="32">
        <v>28.018181999999999</v>
      </c>
      <c r="C205" s="32">
        <v>28.610329</v>
      </c>
      <c r="D205" s="32">
        <v>28.4</v>
      </c>
      <c r="E205" s="32">
        <v>28.362385</v>
      </c>
      <c r="F205" s="32">
        <v>28.462243000000001</v>
      </c>
      <c r="G205" s="32">
        <v>28.462243000000001</v>
      </c>
      <c r="H205" s="32">
        <v>28.462243000000001</v>
      </c>
      <c r="I205" s="32">
        <v>28.462243000000001</v>
      </c>
      <c r="J205" s="32">
        <v>28.462243000000001</v>
      </c>
      <c r="K205" s="32">
        <v>28.462243000000001</v>
      </c>
      <c r="L205" s="32">
        <v>28.462243000000001</v>
      </c>
      <c r="M205" s="32">
        <v>28.462243000000001</v>
      </c>
      <c r="N205" s="32">
        <v>28.462243000000001</v>
      </c>
      <c r="O205" s="32">
        <v>28.462243000000001</v>
      </c>
    </row>
    <row r="206" spans="1:15" x14ac:dyDescent="0.15">
      <c r="A206" s="29" t="s">
        <v>70</v>
      </c>
      <c r="B206" s="30">
        <v>1</v>
      </c>
      <c r="C206" s="30">
        <v>1</v>
      </c>
      <c r="D206" s="30">
        <v>1</v>
      </c>
      <c r="E206" s="30">
        <v>1</v>
      </c>
      <c r="F206" s="30">
        <v>1</v>
      </c>
      <c r="G206" s="30">
        <v>1</v>
      </c>
      <c r="H206" s="30">
        <v>1</v>
      </c>
      <c r="I206" s="30">
        <v>1</v>
      </c>
      <c r="J206" s="30">
        <v>1</v>
      </c>
      <c r="K206" s="30">
        <v>1</v>
      </c>
      <c r="L206" s="30">
        <v>1</v>
      </c>
      <c r="M206" s="30">
        <v>1</v>
      </c>
      <c r="N206" s="30">
        <v>1</v>
      </c>
      <c r="O206" s="30">
        <v>1</v>
      </c>
    </row>
    <row r="207" spans="1:15" x14ac:dyDescent="0.15">
      <c r="A207" s="31" t="s">
        <v>71</v>
      </c>
      <c r="B207" s="32">
        <v>10787</v>
      </c>
      <c r="C207" s="32">
        <v>12188</v>
      </c>
      <c r="D207" s="32">
        <v>12354</v>
      </c>
      <c r="E207" s="32">
        <v>12366</v>
      </c>
      <c r="F207" s="32">
        <v>12438</v>
      </c>
      <c r="G207" s="32">
        <v>12438</v>
      </c>
      <c r="H207" s="32">
        <v>12438</v>
      </c>
      <c r="I207" s="32">
        <v>12438</v>
      </c>
      <c r="J207" s="32">
        <v>12438</v>
      </c>
      <c r="K207" s="32">
        <v>12438</v>
      </c>
      <c r="L207" s="32">
        <v>12438</v>
      </c>
      <c r="M207" s="32">
        <v>12438</v>
      </c>
      <c r="N207" s="32">
        <v>12438</v>
      </c>
      <c r="O207" s="32">
        <v>12438</v>
      </c>
    </row>
    <row r="210" spans="1:11" s="80" customFormat="1" x14ac:dyDescent="0.15">
      <c r="A210" s="81" t="s">
        <v>91</v>
      </c>
      <c r="C210" s="95" t="s">
        <v>93</v>
      </c>
      <c r="D210" s="95" t="s">
        <v>99</v>
      </c>
    </row>
    <row r="211" spans="1:11" s="80" customFormat="1" x14ac:dyDescent="0.15">
      <c r="A211" s="82" t="s">
        <v>92</v>
      </c>
    </row>
    <row r="212" spans="1:11" s="80" customFormat="1" x14ac:dyDescent="0.15">
      <c r="A212" s="59"/>
      <c r="B212" s="83">
        <v>0</v>
      </c>
      <c r="C212" s="83">
        <v>1</v>
      </c>
      <c r="D212" s="83">
        <v>2</v>
      </c>
      <c r="E212" s="83">
        <v>3</v>
      </c>
      <c r="F212" s="83">
        <v>4</v>
      </c>
      <c r="G212" s="83">
        <v>5</v>
      </c>
      <c r="H212" s="83">
        <v>6</v>
      </c>
      <c r="I212" s="83">
        <v>7</v>
      </c>
      <c r="J212" s="83">
        <v>8</v>
      </c>
      <c r="K212" s="83">
        <v>9</v>
      </c>
    </row>
    <row r="213" spans="1:11" x14ac:dyDescent="0.15">
      <c r="A213" s="39" t="s">
        <v>56</v>
      </c>
      <c r="B213" s="40">
        <v>3950</v>
      </c>
      <c r="C213" s="40">
        <v>981</v>
      </c>
      <c r="D213" s="40">
        <v>1050</v>
      </c>
      <c r="E213" s="40">
        <v>-1919</v>
      </c>
      <c r="F213" s="40">
        <v>-987</v>
      </c>
      <c r="G213" s="40">
        <v>1</v>
      </c>
      <c r="H213" s="40">
        <v>508</v>
      </c>
      <c r="I213" s="40">
        <v>150</v>
      </c>
      <c r="J213" s="40">
        <v>-298</v>
      </c>
      <c r="K213" s="40">
        <v>-170</v>
      </c>
    </row>
    <row r="214" spans="1:11" x14ac:dyDescent="0.15">
      <c r="A214" s="41" t="s">
        <v>57</v>
      </c>
      <c r="B214" s="42">
        <v>569</v>
      </c>
      <c r="C214" s="42">
        <v>570</v>
      </c>
      <c r="D214" s="42">
        <v>386</v>
      </c>
      <c r="E214" s="42">
        <v>203</v>
      </c>
      <c r="F214" s="42">
        <v>118</v>
      </c>
      <c r="G214" s="42">
        <v>66</v>
      </c>
      <c r="H214" s="42">
        <v>42</v>
      </c>
      <c r="I214" s="42">
        <v>21</v>
      </c>
      <c r="J214" s="42">
        <v>12</v>
      </c>
      <c r="K214" s="42">
        <v>7</v>
      </c>
    </row>
    <row r="215" spans="1:11" x14ac:dyDescent="0.15">
      <c r="A215" s="39" t="s">
        <v>58</v>
      </c>
      <c r="B215" s="40">
        <v>6.9420039999999998</v>
      </c>
      <c r="C215" s="40">
        <v>1.7210529999999999</v>
      </c>
      <c r="D215" s="40">
        <v>2.7202069999999998</v>
      </c>
      <c r="E215" s="40">
        <v>-9.4532019999999992</v>
      </c>
      <c r="F215" s="40">
        <v>-8.3644069999999999</v>
      </c>
      <c r="G215" s="40">
        <v>1.5152000000000001E-2</v>
      </c>
      <c r="H215" s="40">
        <v>12.095238</v>
      </c>
      <c r="I215" s="40">
        <v>7.1428570000000002</v>
      </c>
      <c r="J215" s="40">
        <v>-24.833333</v>
      </c>
      <c r="K215" s="40">
        <v>-24.285713999999999</v>
      </c>
    </row>
    <row r="216" spans="1:11" x14ac:dyDescent="0.15">
      <c r="A216" s="41" t="s">
        <v>59</v>
      </c>
      <c r="B216" s="42">
        <v>125</v>
      </c>
      <c r="C216" s="42">
        <v>138</v>
      </c>
      <c r="D216" s="42">
        <v>96</v>
      </c>
      <c r="E216" s="42">
        <v>73</v>
      </c>
      <c r="F216" s="42">
        <v>38</v>
      </c>
      <c r="G216" s="42">
        <v>27</v>
      </c>
      <c r="H216" s="42">
        <v>14</v>
      </c>
      <c r="I216" s="42">
        <v>6</v>
      </c>
      <c r="J216" s="42">
        <v>6</v>
      </c>
      <c r="K216" s="42">
        <v>2</v>
      </c>
    </row>
    <row r="217" spans="1:11" x14ac:dyDescent="0.15">
      <c r="A217" s="39" t="s">
        <v>60</v>
      </c>
      <c r="B217" s="40">
        <v>-1</v>
      </c>
      <c r="C217" s="40">
        <v>-1</v>
      </c>
      <c r="D217" s="40">
        <v>-1</v>
      </c>
      <c r="E217" s="40">
        <v>-1</v>
      </c>
      <c r="F217" s="40">
        <v>-3</v>
      </c>
      <c r="G217" s="40">
        <v>-2</v>
      </c>
      <c r="H217" s="40">
        <v>-9</v>
      </c>
      <c r="I217" s="40">
        <v>-16</v>
      </c>
      <c r="J217" s="40">
        <v>-38</v>
      </c>
      <c r="K217" s="40">
        <v>-163</v>
      </c>
    </row>
    <row r="218" spans="1:11" x14ac:dyDescent="0.15">
      <c r="A218" s="41" t="s">
        <v>61</v>
      </c>
      <c r="B218" s="42">
        <v>-67.903999999999996</v>
      </c>
      <c r="C218" s="42">
        <v>-76.789855000000003</v>
      </c>
      <c r="D218" s="42">
        <v>-80.854167000000004</v>
      </c>
      <c r="E218" s="42">
        <v>-83.383561999999998</v>
      </c>
      <c r="F218" s="42">
        <v>-98.210526000000002</v>
      </c>
      <c r="G218" s="42">
        <v>-79.407407000000006</v>
      </c>
      <c r="H218" s="42">
        <v>-80</v>
      </c>
      <c r="I218" s="42">
        <v>-55.833333000000003</v>
      </c>
      <c r="J218" s="42">
        <v>-80.833332999999996</v>
      </c>
      <c r="K218" s="42">
        <v>-232.5</v>
      </c>
    </row>
    <row r="219" spans="1:11" x14ac:dyDescent="0.15">
      <c r="A219" s="39" t="s">
        <v>62</v>
      </c>
      <c r="B219" s="40">
        <v>-302</v>
      </c>
      <c r="C219" s="40">
        <v>-302</v>
      </c>
      <c r="D219" s="40">
        <v>-302</v>
      </c>
      <c r="E219" s="40">
        <v>-302</v>
      </c>
      <c r="F219" s="40">
        <v>-302</v>
      </c>
      <c r="G219" s="40">
        <v>-302</v>
      </c>
      <c r="H219" s="40">
        <v>-302</v>
      </c>
      <c r="I219" s="40">
        <v>-150</v>
      </c>
      <c r="J219" s="40">
        <v>-137</v>
      </c>
      <c r="K219" s="40">
        <v>-302</v>
      </c>
    </row>
    <row r="220" spans="1:11" x14ac:dyDescent="0.15">
      <c r="A220" s="41" t="s">
        <v>63</v>
      </c>
      <c r="B220" s="42">
        <v>-8488</v>
      </c>
      <c r="C220" s="42">
        <v>-10597</v>
      </c>
      <c r="D220" s="42">
        <v>-7762</v>
      </c>
      <c r="E220" s="42">
        <v>-6087</v>
      </c>
      <c r="F220" s="42">
        <v>-3732</v>
      </c>
      <c r="G220" s="42">
        <v>-2144</v>
      </c>
      <c r="H220" s="42">
        <v>-1120</v>
      </c>
      <c r="I220" s="42">
        <v>-335</v>
      </c>
      <c r="J220" s="42">
        <v>-485</v>
      </c>
      <c r="K220" s="42">
        <v>-465</v>
      </c>
    </row>
    <row r="221" spans="1:11" x14ac:dyDescent="0.15">
      <c r="A221" s="39" t="s">
        <v>64</v>
      </c>
      <c r="B221" s="40">
        <v>46.536287000000002</v>
      </c>
      <c r="C221" s="40">
        <v>9.2573369999999997</v>
      </c>
      <c r="D221" s="40">
        <v>13.527441</v>
      </c>
      <c r="E221" s="40">
        <v>-31.526202999999999</v>
      </c>
      <c r="F221" s="40">
        <v>-26.446944999999999</v>
      </c>
      <c r="G221" s="40">
        <v>4.6642000000000003E-2</v>
      </c>
      <c r="H221" s="40">
        <v>45.357143000000001</v>
      </c>
      <c r="I221" s="40">
        <v>44.776119000000001</v>
      </c>
      <c r="J221" s="40">
        <v>-61.443299000000003</v>
      </c>
      <c r="K221" s="40">
        <v>-36.559139999999999</v>
      </c>
    </row>
    <row r="222" spans="1:11" s="95" customFormat="1" x14ac:dyDescent="0.15">
      <c r="A222" s="101" t="s">
        <v>65</v>
      </c>
      <c r="B222" s="114">
        <v>76.801406</v>
      </c>
      <c r="C222" s="114">
        <v>75.087719000000007</v>
      </c>
      <c r="D222" s="114">
        <v>74.352332000000004</v>
      </c>
      <c r="E222" s="114">
        <v>63.054186999999999</v>
      </c>
      <c r="F222" s="114">
        <v>66.949152999999995</v>
      </c>
      <c r="G222" s="114">
        <v>59.090909000000003</v>
      </c>
      <c r="H222" s="114">
        <v>66.666667000000004</v>
      </c>
      <c r="I222" s="114">
        <v>71.428571000000005</v>
      </c>
      <c r="J222" s="114">
        <v>50</v>
      </c>
      <c r="K222" s="114">
        <v>71.428571000000005</v>
      </c>
    </row>
    <row r="223" spans="1:11" s="95" customFormat="1" x14ac:dyDescent="0.15">
      <c r="A223" s="101" t="s">
        <v>66</v>
      </c>
      <c r="B223" s="114">
        <v>0.41915400000000003</v>
      </c>
      <c r="C223" s="114">
        <v>0.35227799999999998</v>
      </c>
      <c r="D223" s="114">
        <v>0.379743</v>
      </c>
      <c r="E223" s="114">
        <v>0.390515</v>
      </c>
      <c r="F223" s="114">
        <v>0.3538</v>
      </c>
      <c r="G223" s="114">
        <v>0.692631</v>
      </c>
      <c r="H223" s="114">
        <v>0.72678600000000004</v>
      </c>
      <c r="I223" s="114">
        <v>0.57910399999999995</v>
      </c>
      <c r="J223" s="114">
        <v>0.38556699999999999</v>
      </c>
      <c r="K223" s="114">
        <v>0.25376300000000002</v>
      </c>
    </row>
    <row r="224" spans="1:11" x14ac:dyDescent="0.15">
      <c r="A224" s="41" t="s">
        <v>67</v>
      </c>
      <c r="B224" s="42">
        <v>437</v>
      </c>
      <c r="C224" s="42">
        <v>428</v>
      </c>
      <c r="D224" s="42">
        <v>287</v>
      </c>
      <c r="E224" s="42">
        <v>128</v>
      </c>
      <c r="F224" s="42">
        <v>79</v>
      </c>
      <c r="G224" s="42">
        <v>39</v>
      </c>
      <c r="H224" s="42">
        <v>28</v>
      </c>
      <c r="I224" s="42">
        <v>15</v>
      </c>
      <c r="J224" s="42">
        <v>6</v>
      </c>
      <c r="K224" s="42">
        <v>5</v>
      </c>
    </row>
    <row r="225" spans="1:11" x14ac:dyDescent="0.15">
      <c r="A225" s="39" t="s">
        <v>68</v>
      </c>
      <c r="B225" s="40">
        <v>203</v>
      </c>
      <c r="C225" s="40">
        <v>161</v>
      </c>
      <c r="D225" s="40">
        <v>229</v>
      </c>
      <c r="E225" s="40">
        <v>134</v>
      </c>
      <c r="F225" s="40">
        <v>95</v>
      </c>
      <c r="G225" s="40">
        <v>516</v>
      </c>
      <c r="H225" s="40">
        <v>299</v>
      </c>
      <c r="I225" s="40">
        <v>75</v>
      </c>
      <c r="J225" s="40">
        <v>58</v>
      </c>
      <c r="K225" s="40">
        <v>133</v>
      </c>
    </row>
    <row r="226" spans="1:11" x14ac:dyDescent="0.15">
      <c r="A226" s="41" t="s">
        <v>69</v>
      </c>
      <c r="B226" s="42">
        <v>28.462243000000001</v>
      </c>
      <c r="C226" s="42">
        <v>27.051402</v>
      </c>
      <c r="D226" s="42">
        <v>30.703832999999999</v>
      </c>
      <c r="E226" s="42">
        <v>32.5625</v>
      </c>
      <c r="F226" s="42">
        <v>34.746834999999997</v>
      </c>
      <c r="G226" s="42">
        <v>55</v>
      </c>
      <c r="H226" s="42">
        <v>58.142856999999999</v>
      </c>
      <c r="I226" s="42">
        <v>32.333333000000003</v>
      </c>
      <c r="J226" s="42">
        <v>31.166667</v>
      </c>
      <c r="K226" s="42">
        <v>59</v>
      </c>
    </row>
    <row r="227" spans="1:11" x14ac:dyDescent="0.15">
      <c r="A227" s="39" t="s">
        <v>70</v>
      </c>
      <c r="B227" s="40">
        <v>1</v>
      </c>
      <c r="C227" s="40">
        <v>1</v>
      </c>
      <c r="D227" s="40">
        <v>1</v>
      </c>
      <c r="E227" s="40">
        <v>2</v>
      </c>
      <c r="F227" s="40">
        <v>1</v>
      </c>
      <c r="G227" s="40">
        <v>4</v>
      </c>
      <c r="H227" s="40">
        <v>3</v>
      </c>
      <c r="I227" s="40">
        <v>2</v>
      </c>
      <c r="J227" s="40">
        <v>2</v>
      </c>
      <c r="K227" s="40">
        <v>12</v>
      </c>
    </row>
    <row r="228" spans="1:11" x14ac:dyDescent="0.15">
      <c r="A228" s="41" t="s">
        <v>71</v>
      </c>
      <c r="B228" s="42">
        <v>12438</v>
      </c>
      <c r="C228" s="42">
        <v>11578</v>
      </c>
      <c r="D228" s="42">
        <v>8812</v>
      </c>
      <c r="E228" s="42">
        <v>4168</v>
      </c>
      <c r="F228" s="42">
        <v>2745</v>
      </c>
      <c r="G228" s="42">
        <v>2145</v>
      </c>
      <c r="H228" s="42">
        <v>1628</v>
      </c>
      <c r="I228" s="42">
        <v>485</v>
      </c>
      <c r="J228" s="42">
        <v>187</v>
      </c>
      <c r="K228" s="42">
        <v>295</v>
      </c>
    </row>
  </sheetData>
  <mergeCells count="1">
    <mergeCell ref="A43:G43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5"/>
  <sheetViews>
    <sheetView workbookViewId="0">
      <selection activeCell="L6" sqref="L6"/>
    </sheetView>
  </sheetViews>
  <sheetFormatPr defaultRowHeight="13.5" x14ac:dyDescent="0.15"/>
  <cols>
    <col min="1" max="1" width="51" bestFit="1" customWidth="1"/>
    <col min="2" max="4" width="9.5" bestFit="1" customWidth="1"/>
    <col min="5" max="5" width="9.75" bestFit="1" customWidth="1"/>
    <col min="6" max="6" width="9.5" bestFit="1" customWidth="1"/>
    <col min="7" max="7" width="9.25" bestFit="1" customWidth="1"/>
    <col min="8" max="8" width="9.375" bestFit="1" customWidth="1"/>
    <col min="9" max="9" width="9.75" bestFit="1" customWidth="1"/>
    <col min="10" max="10" width="9.125" bestFit="1" customWidth="1"/>
  </cols>
  <sheetData>
    <row r="2" spans="1:10" ht="57.75" customHeight="1" x14ac:dyDescent="0.15">
      <c r="A2" s="104" t="s">
        <v>97</v>
      </c>
      <c r="B2" s="80"/>
      <c r="C2" s="95" t="s">
        <v>98</v>
      </c>
      <c r="D2" s="80"/>
      <c r="E2" s="80"/>
      <c r="F2" s="80"/>
      <c r="G2" s="80"/>
      <c r="H2" s="80"/>
      <c r="I2" s="80"/>
      <c r="J2" s="80"/>
    </row>
    <row r="3" spans="1:10" x14ac:dyDescent="0.15">
      <c r="A3" s="98"/>
      <c r="B3" s="95"/>
      <c r="C3" s="95"/>
      <c r="D3" s="95"/>
      <c r="E3" s="95"/>
      <c r="F3" s="95"/>
      <c r="G3" s="95"/>
      <c r="H3" s="95"/>
      <c r="I3" s="95"/>
      <c r="J3" s="95"/>
    </row>
    <row r="4" spans="1:10" x14ac:dyDescent="0.15">
      <c r="A4" s="99"/>
      <c r="B4" s="95"/>
      <c r="C4" s="95"/>
      <c r="D4" s="95"/>
      <c r="E4" s="95"/>
      <c r="F4" s="95"/>
      <c r="G4" s="95"/>
      <c r="H4" s="95"/>
      <c r="I4" s="95"/>
      <c r="J4" s="95"/>
    </row>
    <row r="5" spans="1:10" x14ac:dyDescent="0.15">
      <c r="A5" s="100"/>
      <c r="B5" s="101">
        <v>1</v>
      </c>
      <c r="C5" s="101">
        <v>2</v>
      </c>
      <c r="D5" s="101">
        <v>3</v>
      </c>
      <c r="E5" s="101">
        <v>4</v>
      </c>
      <c r="F5" s="101">
        <v>5</v>
      </c>
      <c r="G5" s="101">
        <v>6</v>
      </c>
      <c r="H5" s="101">
        <v>7</v>
      </c>
      <c r="I5" s="101">
        <v>8</v>
      </c>
      <c r="J5" s="101">
        <v>9</v>
      </c>
    </row>
    <row r="6" spans="1:10" x14ac:dyDescent="0.15">
      <c r="A6" s="45" t="s">
        <v>56</v>
      </c>
      <c r="B6" s="46">
        <v>1744</v>
      </c>
      <c r="C6" s="46">
        <v>2856</v>
      </c>
      <c r="D6" s="46">
        <v>2985</v>
      </c>
      <c r="E6" s="46">
        <v>3412</v>
      </c>
      <c r="F6" s="46">
        <v>3708</v>
      </c>
      <c r="G6" s="102">
        <v>3950</v>
      </c>
      <c r="H6" s="46">
        <v>3733</v>
      </c>
      <c r="I6" s="46">
        <v>3383</v>
      </c>
      <c r="J6" s="46">
        <v>3825</v>
      </c>
    </row>
    <row r="7" spans="1:10" x14ac:dyDescent="0.15">
      <c r="A7" s="47" t="s">
        <v>57</v>
      </c>
      <c r="B7" s="48">
        <v>578</v>
      </c>
      <c r="C7" s="48">
        <v>572</v>
      </c>
      <c r="D7" s="48">
        <v>570</v>
      </c>
      <c r="E7" s="48">
        <v>570</v>
      </c>
      <c r="F7" s="48">
        <v>570</v>
      </c>
      <c r="G7" s="103">
        <v>569</v>
      </c>
      <c r="H7" s="48">
        <v>569</v>
      </c>
      <c r="I7" s="48">
        <v>569</v>
      </c>
      <c r="J7" s="48">
        <v>569</v>
      </c>
    </row>
    <row r="8" spans="1:10" x14ac:dyDescent="0.15">
      <c r="A8" s="45" t="s">
        <v>58</v>
      </c>
      <c r="B8" s="46">
        <v>3.0173009999999998</v>
      </c>
      <c r="C8" s="46">
        <v>4.9930070000000004</v>
      </c>
      <c r="D8" s="46">
        <v>5.2368420000000002</v>
      </c>
      <c r="E8" s="46">
        <v>5.9859650000000002</v>
      </c>
      <c r="F8" s="46">
        <v>6.5052630000000002</v>
      </c>
      <c r="G8" s="102">
        <v>6.9420039999999998</v>
      </c>
      <c r="H8" s="46">
        <v>6.5606330000000002</v>
      </c>
      <c r="I8" s="46">
        <v>5.9455179999999999</v>
      </c>
      <c r="J8" s="46">
        <v>6.7223199999999999</v>
      </c>
    </row>
    <row r="9" spans="1:10" x14ac:dyDescent="0.15">
      <c r="A9" s="47" t="s">
        <v>59</v>
      </c>
      <c r="B9" s="48">
        <v>187</v>
      </c>
      <c r="C9" s="48">
        <v>139</v>
      </c>
      <c r="D9" s="48">
        <v>128</v>
      </c>
      <c r="E9" s="48">
        <v>127</v>
      </c>
      <c r="F9" s="48">
        <v>126</v>
      </c>
      <c r="G9" s="103">
        <v>125</v>
      </c>
      <c r="H9" s="48">
        <v>125</v>
      </c>
      <c r="I9" s="48">
        <v>125</v>
      </c>
      <c r="J9" s="48">
        <v>125</v>
      </c>
    </row>
    <row r="10" spans="1:10" x14ac:dyDescent="0.15">
      <c r="A10" s="45" t="s">
        <v>60</v>
      </c>
      <c r="B10" s="46">
        <v>-1</v>
      </c>
      <c r="C10" s="46">
        <v>-1</v>
      </c>
      <c r="D10" s="46">
        <v>-1</v>
      </c>
      <c r="E10" s="46">
        <v>-1</v>
      </c>
      <c r="F10" s="46">
        <v>-1</v>
      </c>
      <c r="G10" s="102">
        <v>-1</v>
      </c>
      <c r="H10" s="46">
        <v>-1</v>
      </c>
      <c r="I10" s="46">
        <v>-1</v>
      </c>
      <c r="J10" s="46">
        <v>-1</v>
      </c>
    </row>
    <row r="11" spans="1:10" x14ac:dyDescent="0.15">
      <c r="A11" s="47" t="s">
        <v>61</v>
      </c>
      <c r="B11" s="48">
        <v>-48.358288999999999</v>
      </c>
      <c r="C11" s="48">
        <v>-67.136690999999999</v>
      </c>
      <c r="D11" s="48">
        <v>-73.195312000000001</v>
      </c>
      <c r="E11" s="48">
        <v>-70.503936999999993</v>
      </c>
      <c r="F11" s="48">
        <v>-69.285713999999999</v>
      </c>
      <c r="G11" s="103">
        <v>-67.903999999999996</v>
      </c>
      <c r="H11" s="48">
        <v>-69.64</v>
      </c>
      <c r="I11" s="48">
        <v>-72.44</v>
      </c>
      <c r="J11" s="48">
        <v>-68.903999999999996</v>
      </c>
    </row>
    <row r="12" spans="1:10" x14ac:dyDescent="0.15">
      <c r="A12" s="45" t="s">
        <v>62</v>
      </c>
      <c r="B12" s="46">
        <v>-52</v>
      </c>
      <c r="C12" s="46">
        <v>-102</v>
      </c>
      <c r="D12" s="46">
        <v>-152</v>
      </c>
      <c r="E12" s="46">
        <v>-202</v>
      </c>
      <c r="F12" s="46">
        <v>-252</v>
      </c>
      <c r="G12" s="102">
        <v>-302</v>
      </c>
      <c r="H12" s="46">
        <v>-352</v>
      </c>
      <c r="I12" s="46">
        <v>-402</v>
      </c>
      <c r="J12" s="46">
        <v>-452</v>
      </c>
    </row>
    <row r="13" spans="1:10" x14ac:dyDescent="0.15">
      <c r="A13" s="47" t="s">
        <v>63</v>
      </c>
      <c r="B13" s="48">
        <v>-9043</v>
      </c>
      <c r="C13" s="48">
        <v>-9332</v>
      </c>
      <c r="D13" s="48">
        <v>-9369</v>
      </c>
      <c r="E13" s="48">
        <v>-8954</v>
      </c>
      <c r="F13" s="48">
        <v>-8730</v>
      </c>
      <c r="G13" s="103">
        <v>-8488</v>
      </c>
      <c r="H13" s="48">
        <v>-8705</v>
      </c>
      <c r="I13" s="48">
        <v>-9055</v>
      </c>
      <c r="J13" s="48">
        <v>-8613</v>
      </c>
    </row>
    <row r="14" spans="1:10" x14ac:dyDescent="0.15">
      <c r="A14" s="45" t="s">
        <v>64</v>
      </c>
      <c r="B14" s="46">
        <v>19.285634999999999</v>
      </c>
      <c r="C14" s="46">
        <v>30.604372000000001</v>
      </c>
      <c r="D14" s="46">
        <v>31.860391</v>
      </c>
      <c r="E14" s="46">
        <v>38.105874</v>
      </c>
      <c r="F14" s="46">
        <v>42.474226999999999</v>
      </c>
      <c r="G14" s="102">
        <v>46.536287000000002</v>
      </c>
      <c r="H14" s="46">
        <v>42.883400000000002</v>
      </c>
      <c r="I14" s="46">
        <v>37.360574</v>
      </c>
      <c r="J14" s="46">
        <v>44.409613</v>
      </c>
    </row>
    <row r="15" spans="1:10" x14ac:dyDescent="0.15">
      <c r="A15" s="47" t="s">
        <v>65</v>
      </c>
      <c r="B15" s="48">
        <v>66.608997000000002</v>
      </c>
      <c r="C15" s="48">
        <v>74.475523999999993</v>
      </c>
      <c r="D15" s="48">
        <v>76.315788999999995</v>
      </c>
      <c r="E15" s="48">
        <v>76.491228000000007</v>
      </c>
      <c r="F15" s="48">
        <v>76.666667000000004</v>
      </c>
      <c r="G15" s="103">
        <v>76.801406</v>
      </c>
      <c r="H15" s="48">
        <v>76.801406</v>
      </c>
      <c r="I15" s="48">
        <v>76.801406</v>
      </c>
      <c r="J15" s="48">
        <v>76.801406</v>
      </c>
    </row>
    <row r="16" spans="1:10" x14ac:dyDescent="0.15">
      <c r="A16" s="45" t="s">
        <v>66</v>
      </c>
      <c r="B16" s="46">
        <v>0.57938699999999999</v>
      </c>
      <c r="C16" s="46">
        <v>0.42614999999999997</v>
      </c>
      <c r="D16" s="46">
        <v>0.38800299999999999</v>
      </c>
      <c r="E16" s="46">
        <v>0.402281</v>
      </c>
      <c r="F16" s="46">
        <v>0.41079500000000002</v>
      </c>
      <c r="G16" s="102">
        <v>0.41915400000000003</v>
      </c>
      <c r="H16" s="46">
        <v>0.40870499999999998</v>
      </c>
      <c r="I16" s="46">
        <v>0.39290799999999998</v>
      </c>
      <c r="J16" s="46">
        <v>0.41307100000000002</v>
      </c>
    </row>
    <row r="17" spans="1:10" x14ac:dyDescent="0.15">
      <c r="A17" s="47" t="s">
        <v>67</v>
      </c>
      <c r="B17" s="48">
        <v>385</v>
      </c>
      <c r="C17" s="48">
        <v>426</v>
      </c>
      <c r="D17" s="48">
        <v>435</v>
      </c>
      <c r="E17" s="48">
        <v>436</v>
      </c>
      <c r="F17" s="48">
        <v>437</v>
      </c>
      <c r="G17" s="103">
        <v>437</v>
      </c>
      <c r="H17" s="48">
        <v>437</v>
      </c>
      <c r="I17" s="48">
        <v>437</v>
      </c>
      <c r="J17" s="48">
        <v>437</v>
      </c>
    </row>
    <row r="18" spans="1:10" x14ac:dyDescent="0.15">
      <c r="A18" s="45" t="s">
        <v>68</v>
      </c>
      <c r="B18" s="46">
        <v>203</v>
      </c>
      <c r="C18" s="46">
        <v>203</v>
      </c>
      <c r="D18" s="46">
        <v>203</v>
      </c>
      <c r="E18" s="46">
        <v>203</v>
      </c>
      <c r="F18" s="46">
        <v>203</v>
      </c>
      <c r="G18" s="102">
        <v>203</v>
      </c>
      <c r="H18" s="46">
        <v>203</v>
      </c>
      <c r="I18" s="46">
        <v>203</v>
      </c>
      <c r="J18" s="46">
        <v>203</v>
      </c>
    </row>
    <row r="19" spans="1:10" x14ac:dyDescent="0.15">
      <c r="A19" s="47" t="s">
        <v>69</v>
      </c>
      <c r="B19" s="48">
        <v>28.018181999999999</v>
      </c>
      <c r="C19" s="48">
        <v>28.610329</v>
      </c>
      <c r="D19" s="48">
        <v>28.4</v>
      </c>
      <c r="E19" s="48">
        <v>28.362385</v>
      </c>
      <c r="F19" s="48">
        <v>28.462243000000001</v>
      </c>
      <c r="G19" s="103">
        <v>28.462243000000001</v>
      </c>
      <c r="H19" s="48">
        <v>28.462243000000001</v>
      </c>
      <c r="I19" s="48">
        <v>28.462243000000001</v>
      </c>
      <c r="J19" s="48">
        <v>28.462243000000001</v>
      </c>
    </row>
    <row r="20" spans="1:10" x14ac:dyDescent="0.15">
      <c r="A20" s="45" t="s">
        <v>70</v>
      </c>
      <c r="B20" s="46">
        <v>1</v>
      </c>
      <c r="C20" s="46">
        <v>1</v>
      </c>
      <c r="D20" s="46">
        <v>1</v>
      </c>
      <c r="E20" s="46">
        <v>1</v>
      </c>
      <c r="F20" s="46">
        <v>1</v>
      </c>
      <c r="G20" s="102">
        <v>1</v>
      </c>
      <c r="H20" s="46">
        <v>1</v>
      </c>
      <c r="I20" s="46">
        <v>1</v>
      </c>
      <c r="J20" s="46">
        <v>1</v>
      </c>
    </row>
    <row r="21" spans="1:10" x14ac:dyDescent="0.15">
      <c r="A21" s="47" t="s">
        <v>71</v>
      </c>
      <c r="B21" s="48">
        <v>10787</v>
      </c>
      <c r="C21" s="48">
        <v>12188</v>
      </c>
      <c r="D21" s="48">
        <v>12354</v>
      </c>
      <c r="E21" s="48">
        <v>12366</v>
      </c>
      <c r="F21" s="48">
        <v>12438</v>
      </c>
      <c r="G21" s="103">
        <v>12438</v>
      </c>
      <c r="H21" s="48">
        <v>12438</v>
      </c>
      <c r="I21" s="48">
        <v>12438</v>
      </c>
      <c r="J21" s="48">
        <v>12438</v>
      </c>
    </row>
    <row r="22" spans="1:10" x14ac:dyDescent="0.15">
      <c r="A22" s="97" t="s">
        <v>96</v>
      </c>
    </row>
    <row r="25" spans="1:10" s="80" customFormat="1" x14ac:dyDescent="0.15">
      <c r="A25" s="86" t="s">
        <v>105</v>
      </c>
      <c r="B25" s="87"/>
      <c r="C25" s="87"/>
      <c r="D25" s="87"/>
      <c r="E25" s="87"/>
      <c r="F25" s="87"/>
      <c r="G25" s="87"/>
      <c r="H25" s="87"/>
      <c r="I25" s="87"/>
    </row>
    <row r="26" spans="1:10" s="80" customFormat="1" x14ac:dyDescent="0.15">
      <c r="A26" s="106" t="s">
        <v>100</v>
      </c>
      <c r="B26" s="87"/>
      <c r="C26" s="87"/>
      <c r="D26" s="87"/>
      <c r="E26" s="87"/>
      <c r="F26" s="87"/>
      <c r="G26" s="87"/>
      <c r="H26" s="87"/>
      <c r="I26" s="87"/>
    </row>
    <row r="27" spans="1:10" s="80" customFormat="1" x14ac:dyDescent="0.15">
      <c r="A27" s="89"/>
      <c r="B27" s="107">
        <v>0</v>
      </c>
      <c r="C27" s="107">
        <v>1</v>
      </c>
      <c r="D27" s="107">
        <v>2</v>
      </c>
      <c r="E27" s="107">
        <v>3</v>
      </c>
      <c r="F27" s="107">
        <v>4</v>
      </c>
      <c r="G27" s="107">
        <v>5</v>
      </c>
      <c r="H27" s="107">
        <v>6</v>
      </c>
      <c r="I27" s="107">
        <v>7</v>
      </c>
    </row>
    <row r="28" spans="1:10" x14ac:dyDescent="0.15">
      <c r="A28" s="51" t="s">
        <v>56</v>
      </c>
      <c r="B28" s="52">
        <v>986</v>
      </c>
      <c r="C28" s="52">
        <v>3598</v>
      </c>
      <c r="D28" s="52">
        <v>1666</v>
      </c>
      <c r="E28" s="52">
        <v>2824</v>
      </c>
      <c r="F28" s="52">
        <v>136</v>
      </c>
      <c r="G28" s="52">
        <v>515</v>
      </c>
      <c r="H28" s="52">
        <v>107</v>
      </c>
      <c r="I28" s="52">
        <v>138</v>
      </c>
    </row>
    <row r="29" spans="1:10" x14ac:dyDescent="0.15">
      <c r="A29" s="53" t="s">
        <v>57</v>
      </c>
      <c r="B29" s="54">
        <v>680</v>
      </c>
      <c r="C29" s="54">
        <v>555</v>
      </c>
      <c r="D29" s="54">
        <v>346</v>
      </c>
      <c r="E29" s="54">
        <v>206</v>
      </c>
      <c r="F29" s="54">
        <v>120</v>
      </c>
      <c r="G29" s="54">
        <v>53</v>
      </c>
      <c r="H29" s="54">
        <v>34</v>
      </c>
      <c r="I29" s="54">
        <v>11</v>
      </c>
    </row>
    <row r="30" spans="1:10" x14ac:dyDescent="0.15">
      <c r="A30" s="51" t="s">
        <v>58</v>
      </c>
      <c r="B30" s="52">
        <v>1.45</v>
      </c>
      <c r="C30" s="52">
        <v>6.4828830000000002</v>
      </c>
      <c r="D30" s="52">
        <v>4.815029</v>
      </c>
      <c r="E30" s="52">
        <v>13.708738</v>
      </c>
      <c r="F30" s="52">
        <v>1.1333329999999999</v>
      </c>
      <c r="G30" s="52">
        <v>9.7169810000000005</v>
      </c>
      <c r="H30" s="52">
        <v>3.1470590000000001</v>
      </c>
      <c r="I30" s="52">
        <v>12.545455</v>
      </c>
    </row>
    <row r="31" spans="1:10" x14ac:dyDescent="0.15">
      <c r="A31" s="53" t="s">
        <v>59</v>
      </c>
      <c r="B31" s="54">
        <v>187</v>
      </c>
      <c r="C31" s="54">
        <v>130</v>
      </c>
      <c r="D31" s="54">
        <v>84</v>
      </c>
      <c r="E31" s="54">
        <v>49</v>
      </c>
      <c r="F31" s="54">
        <v>32</v>
      </c>
      <c r="G31" s="54">
        <v>16</v>
      </c>
      <c r="H31" s="54">
        <v>11</v>
      </c>
      <c r="I31" s="54">
        <v>2</v>
      </c>
    </row>
    <row r="32" spans="1:10" x14ac:dyDescent="0.15">
      <c r="A32" s="51" t="s">
        <v>60</v>
      </c>
      <c r="B32" s="52">
        <v>-1</v>
      </c>
      <c r="C32" s="52">
        <v>-1</v>
      </c>
      <c r="D32" s="52">
        <v>-1</v>
      </c>
      <c r="E32" s="52">
        <v>-2</v>
      </c>
      <c r="F32" s="52">
        <v>-2</v>
      </c>
      <c r="G32" s="52">
        <v>-7</v>
      </c>
      <c r="H32" s="52">
        <v>-11</v>
      </c>
      <c r="I32" s="52">
        <v>-19</v>
      </c>
    </row>
    <row r="33" spans="1:9" x14ac:dyDescent="0.15">
      <c r="A33" s="53" t="s">
        <v>61</v>
      </c>
      <c r="B33" s="54">
        <v>-72.037432999999993</v>
      </c>
      <c r="C33" s="54">
        <v>-64.8</v>
      </c>
      <c r="D33" s="54">
        <v>-77.095237999999995</v>
      </c>
      <c r="E33" s="54">
        <v>-55.959184</v>
      </c>
      <c r="F33" s="54">
        <v>-87.21875</v>
      </c>
      <c r="G33" s="54">
        <v>-57.625</v>
      </c>
      <c r="H33" s="54">
        <v>-93.636364</v>
      </c>
      <c r="I33" s="54">
        <v>-19.5</v>
      </c>
    </row>
    <row r="34" spans="1:9" x14ac:dyDescent="0.15">
      <c r="A34" s="51" t="s">
        <v>62</v>
      </c>
      <c r="B34" s="52">
        <v>-302</v>
      </c>
      <c r="C34" s="52">
        <v>-302</v>
      </c>
      <c r="D34" s="52">
        <v>-302</v>
      </c>
      <c r="E34" s="52">
        <v>-171</v>
      </c>
      <c r="F34" s="52">
        <v>-302</v>
      </c>
      <c r="G34" s="52">
        <v>-186</v>
      </c>
      <c r="H34" s="52">
        <v>-302</v>
      </c>
      <c r="I34" s="52">
        <v>-20</v>
      </c>
    </row>
    <row r="35" spans="1:9" x14ac:dyDescent="0.15">
      <c r="A35" s="53" t="s">
        <v>63</v>
      </c>
      <c r="B35" s="54">
        <v>-13471</v>
      </c>
      <c r="C35" s="54">
        <v>-8424</v>
      </c>
      <c r="D35" s="54">
        <v>-6476</v>
      </c>
      <c r="E35" s="54">
        <v>-2742</v>
      </c>
      <c r="F35" s="54">
        <v>-2791</v>
      </c>
      <c r="G35" s="54">
        <v>-922</v>
      </c>
      <c r="H35" s="54">
        <v>-1030</v>
      </c>
      <c r="I35" s="54">
        <v>-39</v>
      </c>
    </row>
    <row r="36" spans="1:9" x14ac:dyDescent="0.15">
      <c r="A36" s="51" t="s">
        <v>64</v>
      </c>
      <c r="B36" s="52">
        <v>7.3194270000000001</v>
      </c>
      <c r="C36" s="52">
        <v>42.711300999999999</v>
      </c>
      <c r="D36" s="52">
        <v>25.725757000000002</v>
      </c>
      <c r="E36" s="52">
        <v>102.99051799999999</v>
      </c>
      <c r="F36" s="52">
        <v>4.8728049999999996</v>
      </c>
      <c r="G36" s="52">
        <v>55.856833000000002</v>
      </c>
      <c r="H36" s="52">
        <v>10.388350000000001</v>
      </c>
      <c r="I36" s="52">
        <v>353.84615400000001</v>
      </c>
    </row>
    <row r="37" spans="1:9" x14ac:dyDescent="0.15">
      <c r="A37" s="53" t="s">
        <v>65</v>
      </c>
      <c r="B37" s="54">
        <v>71.911765000000003</v>
      </c>
      <c r="C37" s="54">
        <v>75.675675999999996</v>
      </c>
      <c r="D37" s="54">
        <v>75.433526000000001</v>
      </c>
      <c r="E37" s="54">
        <v>76.213592000000006</v>
      </c>
      <c r="F37" s="54">
        <v>73.333332999999996</v>
      </c>
      <c r="G37" s="54">
        <v>69.811321000000007</v>
      </c>
      <c r="H37" s="54">
        <v>67.647058999999999</v>
      </c>
      <c r="I37" s="54">
        <v>81.818181999999993</v>
      </c>
    </row>
    <row r="38" spans="1:9" x14ac:dyDescent="0.15">
      <c r="A38" s="51" t="s">
        <v>66</v>
      </c>
      <c r="B38" s="52">
        <v>0.41040399999999999</v>
      </c>
      <c r="C38" s="52">
        <v>0.44172499999999998</v>
      </c>
      <c r="D38" s="52">
        <v>0.40463500000000002</v>
      </c>
      <c r="E38" s="52">
        <v>0.63353700000000002</v>
      </c>
      <c r="F38" s="52">
        <v>0.38135599999999997</v>
      </c>
      <c r="G38" s="52">
        <v>0.67397499999999999</v>
      </c>
      <c r="H38" s="52">
        <v>0.52794399999999997</v>
      </c>
      <c r="I38" s="52">
        <v>1.0085470000000001</v>
      </c>
    </row>
    <row r="39" spans="1:9" x14ac:dyDescent="0.15">
      <c r="A39" s="53" t="s">
        <v>67</v>
      </c>
      <c r="B39" s="54">
        <v>489</v>
      </c>
      <c r="C39" s="54">
        <v>420</v>
      </c>
      <c r="D39" s="54">
        <v>261</v>
      </c>
      <c r="E39" s="54">
        <v>157</v>
      </c>
      <c r="F39" s="54">
        <v>88</v>
      </c>
      <c r="G39" s="54">
        <v>37</v>
      </c>
      <c r="H39" s="54">
        <v>23</v>
      </c>
      <c r="I39" s="54">
        <v>9</v>
      </c>
    </row>
    <row r="40" spans="1:9" x14ac:dyDescent="0.15">
      <c r="A40" s="51" t="s">
        <v>68</v>
      </c>
      <c r="B40" s="52">
        <v>196</v>
      </c>
      <c r="C40" s="52">
        <v>162</v>
      </c>
      <c r="D40" s="52">
        <v>121</v>
      </c>
      <c r="E40" s="52">
        <v>212</v>
      </c>
      <c r="F40" s="52">
        <v>114</v>
      </c>
      <c r="G40" s="52">
        <v>118</v>
      </c>
      <c r="H40" s="52">
        <v>187</v>
      </c>
      <c r="I40" s="52">
        <v>84</v>
      </c>
    </row>
    <row r="41" spans="1:9" x14ac:dyDescent="0.15">
      <c r="A41" s="53" t="s">
        <v>69</v>
      </c>
      <c r="B41" s="54">
        <v>29.564416999999999</v>
      </c>
      <c r="C41" s="54">
        <v>28.623809999999999</v>
      </c>
      <c r="D41" s="54">
        <v>31.195402000000001</v>
      </c>
      <c r="E41" s="54">
        <v>35.452229000000003</v>
      </c>
      <c r="F41" s="54">
        <v>33.261364</v>
      </c>
      <c r="G41" s="54">
        <v>38.837837999999998</v>
      </c>
      <c r="H41" s="54">
        <v>49.434783000000003</v>
      </c>
      <c r="I41" s="54">
        <v>19.666667</v>
      </c>
    </row>
    <row r="42" spans="1:9" x14ac:dyDescent="0.15">
      <c r="A42" s="51" t="s">
        <v>70</v>
      </c>
      <c r="B42" s="52">
        <v>1</v>
      </c>
      <c r="C42" s="52">
        <v>1</v>
      </c>
      <c r="D42" s="52">
        <v>1</v>
      </c>
      <c r="E42" s="52">
        <v>1</v>
      </c>
      <c r="F42" s="52">
        <v>1</v>
      </c>
      <c r="G42" s="52">
        <v>10</v>
      </c>
      <c r="H42" s="52">
        <v>2</v>
      </c>
      <c r="I42" s="52">
        <v>2</v>
      </c>
    </row>
    <row r="43" spans="1:9" x14ac:dyDescent="0.15">
      <c r="A43" s="53" t="s">
        <v>71</v>
      </c>
      <c r="B43" s="54">
        <v>14457</v>
      </c>
      <c r="C43" s="54">
        <v>12022</v>
      </c>
      <c r="D43" s="54">
        <v>8142</v>
      </c>
      <c r="E43" s="54">
        <v>5566</v>
      </c>
      <c r="F43" s="54">
        <v>2927</v>
      </c>
      <c r="G43" s="54">
        <v>1437</v>
      </c>
      <c r="H43" s="54">
        <v>1137</v>
      </c>
      <c r="I43" s="54">
        <v>177</v>
      </c>
    </row>
    <row r="47" spans="1:9" x14ac:dyDescent="0.15">
      <c r="A47" s="98" t="s">
        <v>104</v>
      </c>
      <c r="B47" s="95"/>
      <c r="C47" s="95"/>
      <c r="D47" s="95"/>
      <c r="E47" s="95"/>
      <c r="F47" s="95"/>
      <c r="G47" s="95"/>
      <c r="H47" s="95"/>
      <c r="I47" s="95"/>
    </row>
    <row r="48" spans="1:9" x14ac:dyDescent="0.15">
      <c r="A48" s="105" t="s">
        <v>103</v>
      </c>
      <c r="B48" s="95"/>
      <c r="C48" s="95"/>
      <c r="D48" s="95"/>
      <c r="E48" s="95"/>
      <c r="F48" s="95"/>
      <c r="G48" s="95"/>
      <c r="H48" s="95"/>
      <c r="I48" s="95"/>
    </row>
    <row r="49" spans="1:9" x14ac:dyDescent="0.15">
      <c r="A49" s="100"/>
      <c r="B49" s="101">
        <v>0</v>
      </c>
      <c r="C49" s="101">
        <v>1</v>
      </c>
      <c r="D49" s="101">
        <v>2</v>
      </c>
      <c r="E49" s="101">
        <v>3</v>
      </c>
      <c r="F49" s="101">
        <v>4</v>
      </c>
      <c r="G49" s="101">
        <v>5</v>
      </c>
      <c r="H49" s="101">
        <v>6</v>
      </c>
      <c r="I49" s="101">
        <v>7</v>
      </c>
    </row>
    <row r="50" spans="1:9" x14ac:dyDescent="0.15">
      <c r="A50" s="45" t="s">
        <v>56</v>
      </c>
      <c r="B50" s="46">
        <v>470</v>
      </c>
      <c r="C50" s="46">
        <v>3461</v>
      </c>
      <c r="D50" s="46">
        <v>1558</v>
      </c>
      <c r="E50" s="46">
        <v>3021</v>
      </c>
      <c r="F50" s="46">
        <v>-137</v>
      </c>
      <c r="G50" s="46">
        <v>673</v>
      </c>
      <c r="H50" s="46">
        <v>93</v>
      </c>
      <c r="I50" s="46">
        <v>15</v>
      </c>
    </row>
    <row r="51" spans="1:9" x14ac:dyDescent="0.15">
      <c r="A51" s="47" t="s">
        <v>57</v>
      </c>
      <c r="B51" s="48">
        <v>761</v>
      </c>
      <c r="C51" s="48">
        <v>597</v>
      </c>
      <c r="D51" s="48">
        <v>365</v>
      </c>
      <c r="E51" s="48">
        <v>236</v>
      </c>
      <c r="F51" s="48">
        <v>123</v>
      </c>
      <c r="G51" s="48">
        <v>59</v>
      </c>
      <c r="H51" s="48">
        <v>39</v>
      </c>
      <c r="I51" s="48">
        <v>11</v>
      </c>
    </row>
    <row r="52" spans="1:9" x14ac:dyDescent="0.15">
      <c r="A52" s="45" t="s">
        <v>58</v>
      </c>
      <c r="B52" s="46">
        <v>0.61760800000000005</v>
      </c>
      <c r="C52" s="46">
        <v>5.79732</v>
      </c>
      <c r="D52" s="46">
        <v>4.2684930000000003</v>
      </c>
      <c r="E52" s="46">
        <v>12.800846999999999</v>
      </c>
      <c r="F52" s="46">
        <v>-1.1138209999999999</v>
      </c>
      <c r="G52" s="46">
        <v>11.406779999999999</v>
      </c>
      <c r="H52" s="46">
        <v>2.3846150000000002</v>
      </c>
      <c r="I52" s="46">
        <v>1.3636360000000001</v>
      </c>
    </row>
    <row r="53" spans="1:9" x14ac:dyDescent="0.15">
      <c r="A53" s="47" t="s">
        <v>59</v>
      </c>
      <c r="B53" s="48">
        <v>211</v>
      </c>
      <c r="C53" s="48">
        <v>146</v>
      </c>
      <c r="D53" s="48">
        <v>97</v>
      </c>
      <c r="E53" s="48">
        <v>61</v>
      </c>
      <c r="F53" s="48">
        <v>40</v>
      </c>
      <c r="G53" s="48">
        <v>19</v>
      </c>
      <c r="H53" s="48">
        <v>13</v>
      </c>
      <c r="I53" s="48">
        <v>6</v>
      </c>
    </row>
    <row r="54" spans="1:9" x14ac:dyDescent="0.15">
      <c r="A54" s="45" t="s">
        <v>60</v>
      </c>
      <c r="B54" s="46">
        <v>-1</v>
      </c>
      <c r="C54" s="46">
        <v>-2</v>
      </c>
      <c r="D54" s="46">
        <v>-1</v>
      </c>
      <c r="E54" s="46">
        <v>-1</v>
      </c>
      <c r="F54" s="46">
        <v>-3</v>
      </c>
      <c r="G54" s="46">
        <v>-7</v>
      </c>
      <c r="H54" s="46">
        <v>-3</v>
      </c>
      <c r="I54" s="46">
        <v>-1</v>
      </c>
    </row>
    <row r="55" spans="1:9" x14ac:dyDescent="0.15">
      <c r="A55" s="47" t="s">
        <v>61</v>
      </c>
      <c r="B55" s="48">
        <v>-73.104264999999998</v>
      </c>
      <c r="C55" s="48">
        <v>-67.130137000000005</v>
      </c>
      <c r="D55" s="48">
        <v>-74.525773000000001</v>
      </c>
      <c r="E55" s="48">
        <v>-55.590164000000001</v>
      </c>
      <c r="F55" s="48">
        <v>-76.525000000000006</v>
      </c>
      <c r="G55" s="48">
        <v>-54.631579000000002</v>
      </c>
      <c r="H55" s="48">
        <v>-84.307692000000003</v>
      </c>
      <c r="I55" s="48">
        <v>-20.333333</v>
      </c>
    </row>
    <row r="56" spans="1:9" x14ac:dyDescent="0.15">
      <c r="A56" s="45" t="s">
        <v>62</v>
      </c>
      <c r="B56" s="46">
        <v>-302</v>
      </c>
      <c r="C56" s="46">
        <v>-302</v>
      </c>
      <c r="D56" s="46">
        <v>-302</v>
      </c>
      <c r="E56" s="46">
        <v>-165</v>
      </c>
      <c r="F56" s="46">
        <v>-302</v>
      </c>
      <c r="G56" s="46">
        <v>-182</v>
      </c>
      <c r="H56" s="46">
        <v>-302</v>
      </c>
      <c r="I56" s="46">
        <v>-62</v>
      </c>
    </row>
    <row r="57" spans="1:9" x14ac:dyDescent="0.15">
      <c r="A57" s="47" t="s">
        <v>63</v>
      </c>
      <c r="B57" s="48">
        <v>-15425</v>
      </c>
      <c r="C57" s="48">
        <v>-9801</v>
      </c>
      <c r="D57" s="48">
        <v>-7229</v>
      </c>
      <c r="E57" s="48">
        <v>-3391</v>
      </c>
      <c r="F57" s="48">
        <v>-3061</v>
      </c>
      <c r="G57" s="48">
        <v>-1038</v>
      </c>
      <c r="H57" s="48">
        <v>-1096</v>
      </c>
      <c r="I57" s="48">
        <v>-122</v>
      </c>
    </row>
    <row r="58" spans="1:9" x14ac:dyDescent="0.15">
      <c r="A58" s="45" t="s">
        <v>64</v>
      </c>
      <c r="B58" s="46">
        <v>3.047002</v>
      </c>
      <c r="C58" s="46">
        <v>35.312722999999998</v>
      </c>
      <c r="D58" s="46">
        <v>21.552081999999999</v>
      </c>
      <c r="E58" s="46">
        <v>89.088763999999998</v>
      </c>
      <c r="F58" s="46">
        <v>-4.4756619999999998</v>
      </c>
      <c r="G58" s="46">
        <v>64.836224000000001</v>
      </c>
      <c r="H58" s="46">
        <v>8.4854009999999995</v>
      </c>
      <c r="I58" s="46">
        <v>12.295082000000001</v>
      </c>
    </row>
    <row r="59" spans="1:9" x14ac:dyDescent="0.15">
      <c r="A59" s="47" t="s">
        <v>65</v>
      </c>
      <c r="B59" s="48">
        <v>71.222076000000001</v>
      </c>
      <c r="C59" s="48">
        <v>74.539362999999994</v>
      </c>
      <c r="D59" s="48">
        <v>72.328766999999999</v>
      </c>
      <c r="E59" s="48">
        <v>74.152541999999997</v>
      </c>
      <c r="F59" s="48">
        <v>67.479675</v>
      </c>
      <c r="G59" s="48">
        <v>67.796610000000001</v>
      </c>
      <c r="H59" s="48">
        <v>64.102564000000001</v>
      </c>
      <c r="I59" s="48">
        <v>45.454545000000003</v>
      </c>
    </row>
    <row r="60" spans="1:9" x14ac:dyDescent="0.15">
      <c r="A60" s="45" t="s">
        <v>66</v>
      </c>
      <c r="B60" s="46">
        <v>0.40116099999999999</v>
      </c>
      <c r="C60" s="46">
        <v>0.44394699999999998</v>
      </c>
      <c r="D60" s="46">
        <v>0.44661200000000001</v>
      </c>
      <c r="E60" s="46">
        <v>0.65910899999999994</v>
      </c>
      <c r="F60" s="46">
        <v>0.46035799999999999</v>
      </c>
      <c r="G60" s="46">
        <v>0.782972</v>
      </c>
      <c r="H60" s="46">
        <v>0.56412399999999996</v>
      </c>
      <c r="I60" s="46">
        <v>1.3475410000000001</v>
      </c>
    </row>
    <row r="61" spans="1:9" x14ac:dyDescent="0.15">
      <c r="A61" s="47" t="s">
        <v>67</v>
      </c>
      <c r="B61" s="48">
        <v>542</v>
      </c>
      <c r="C61" s="48">
        <v>445</v>
      </c>
      <c r="D61" s="48">
        <v>264</v>
      </c>
      <c r="E61" s="48">
        <v>175</v>
      </c>
      <c r="F61" s="48">
        <v>83</v>
      </c>
      <c r="G61" s="48">
        <v>40</v>
      </c>
      <c r="H61" s="48">
        <v>25</v>
      </c>
      <c r="I61" s="48">
        <v>5</v>
      </c>
    </row>
    <row r="62" spans="1:9" x14ac:dyDescent="0.15">
      <c r="A62" s="49" t="s">
        <v>68</v>
      </c>
      <c r="B62" s="50">
        <v>196</v>
      </c>
      <c r="C62" s="50">
        <v>162</v>
      </c>
      <c r="D62" s="50">
        <v>142</v>
      </c>
      <c r="E62" s="50">
        <v>212</v>
      </c>
      <c r="F62" s="50">
        <v>114</v>
      </c>
      <c r="G62" s="50">
        <v>122</v>
      </c>
      <c r="H62" s="50">
        <v>240</v>
      </c>
      <c r="I62" s="50">
        <v>84</v>
      </c>
    </row>
    <row r="63" spans="1:9" x14ac:dyDescent="0.15">
      <c r="A63" s="47" t="s">
        <v>69</v>
      </c>
      <c r="B63" s="48">
        <v>29.326568000000002</v>
      </c>
      <c r="C63" s="48">
        <v>29.802247000000001</v>
      </c>
      <c r="D63" s="48">
        <v>33.284090999999997</v>
      </c>
      <c r="E63" s="48">
        <v>36.64</v>
      </c>
      <c r="F63" s="48">
        <v>35.228915999999998</v>
      </c>
      <c r="G63" s="48">
        <v>42.774999999999999</v>
      </c>
      <c r="H63" s="48">
        <v>47.56</v>
      </c>
      <c r="I63" s="48">
        <v>27.4</v>
      </c>
    </row>
    <row r="64" spans="1:9" x14ac:dyDescent="0.15">
      <c r="A64" s="45" t="s">
        <v>70</v>
      </c>
      <c r="B64" s="46">
        <v>1</v>
      </c>
      <c r="C64" s="46">
        <v>1</v>
      </c>
      <c r="D64" s="46">
        <v>2</v>
      </c>
      <c r="E64" s="46">
        <v>1</v>
      </c>
      <c r="F64" s="46">
        <v>3</v>
      </c>
      <c r="G64" s="46">
        <v>5</v>
      </c>
      <c r="H64" s="46">
        <v>2</v>
      </c>
      <c r="I64" s="46">
        <v>1</v>
      </c>
    </row>
    <row r="65" spans="1:9" x14ac:dyDescent="0.15">
      <c r="A65" s="47" t="s">
        <v>71</v>
      </c>
      <c r="B65" s="48">
        <v>15895</v>
      </c>
      <c r="C65" s="48">
        <v>13262</v>
      </c>
      <c r="D65" s="48">
        <v>8787</v>
      </c>
      <c r="E65" s="48">
        <v>6412</v>
      </c>
      <c r="F65" s="48">
        <v>2924</v>
      </c>
      <c r="G65" s="48">
        <v>1711</v>
      </c>
      <c r="H65" s="48">
        <v>1189</v>
      </c>
      <c r="I65" s="48">
        <v>137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opLeftCell="A22" workbookViewId="0">
      <selection activeCell="F65" sqref="F65"/>
    </sheetView>
  </sheetViews>
  <sheetFormatPr defaultRowHeight="13.5" x14ac:dyDescent="0.15"/>
  <cols>
    <col min="1" max="1" width="33.625" bestFit="1" customWidth="1"/>
    <col min="2" max="2" width="9.625" bestFit="1" customWidth="1"/>
    <col min="3" max="3" width="9.5" bestFit="1" customWidth="1"/>
    <col min="4" max="4" width="9.625" bestFit="1" customWidth="1"/>
    <col min="5" max="5" width="10" bestFit="1" customWidth="1"/>
    <col min="6" max="7" width="9.5" bestFit="1" customWidth="1"/>
    <col min="8" max="8" width="9.75" bestFit="1" customWidth="1"/>
    <col min="9" max="9" width="10" bestFit="1" customWidth="1"/>
  </cols>
  <sheetData>
    <row r="1" spans="1:9" x14ac:dyDescent="0.15">
      <c r="A1" s="86" t="s">
        <v>101</v>
      </c>
      <c r="B1" s="87"/>
      <c r="C1" s="87"/>
      <c r="D1" s="87"/>
      <c r="E1" s="87"/>
      <c r="F1" s="87"/>
      <c r="G1" s="87"/>
      <c r="H1" s="87"/>
      <c r="I1" s="87"/>
    </row>
    <row r="2" spans="1:9" x14ac:dyDescent="0.15">
      <c r="A2" s="106" t="s">
        <v>102</v>
      </c>
      <c r="B2" s="87"/>
      <c r="C2" s="87"/>
      <c r="D2" s="87"/>
      <c r="E2" s="87"/>
      <c r="F2" s="87"/>
      <c r="G2" s="87"/>
      <c r="H2" s="87"/>
      <c r="I2" s="87"/>
    </row>
    <row r="3" spans="1:9" x14ac:dyDescent="0.15">
      <c r="A3" s="89"/>
      <c r="B3" s="107">
        <v>0</v>
      </c>
      <c r="C3" s="107">
        <v>1</v>
      </c>
      <c r="D3" s="107">
        <v>2</v>
      </c>
      <c r="E3" s="107">
        <v>3</v>
      </c>
      <c r="F3" s="107">
        <v>4</v>
      </c>
      <c r="G3" s="107">
        <v>5</v>
      </c>
      <c r="H3" s="107">
        <v>6</v>
      </c>
      <c r="I3" s="107">
        <v>7</v>
      </c>
    </row>
    <row r="4" spans="1:9" x14ac:dyDescent="0.15">
      <c r="A4" s="51" t="s">
        <v>56</v>
      </c>
      <c r="B4" s="52">
        <v>-16503</v>
      </c>
      <c r="C4" s="52">
        <v>-8914</v>
      </c>
      <c r="D4" s="52">
        <v>-4675</v>
      </c>
      <c r="E4" s="52">
        <v>-2116</v>
      </c>
      <c r="F4" s="52">
        <v>-1580</v>
      </c>
      <c r="G4" s="52">
        <v>-860</v>
      </c>
      <c r="H4" s="52">
        <v>353</v>
      </c>
      <c r="I4" s="52">
        <v>231</v>
      </c>
    </row>
    <row r="5" spans="1:9" x14ac:dyDescent="0.15">
      <c r="A5" s="53" t="s">
        <v>57</v>
      </c>
      <c r="B5" s="54">
        <v>4208</v>
      </c>
      <c r="C5" s="54">
        <v>1505</v>
      </c>
      <c r="D5" s="54">
        <v>753</v>
      </c>
      <c r="E5" s="54">
        <v>428</v>
      </c>
      <c r="F5" s="54">
        <v>227</v>
      </c>
      <c r="G5" s="54">
        <v>138</v>
      </c>
      <c r="H5" s="54">
        <v>69</v>
      </c>
      <c r="I5" s="54">
        <v>37</v>
      </c>
    </row>
    <row r="6" spans="1:9" x14ac:dyDescent="0.15">
      <c r="A6" s="51" t="s">
        <v>58</v>
      </c>
      <c r="B6" s="52">
        <v>-3.9218160000000002</v>
      </c>
      <c r="C6" s="52">
        <v>-5.9229240000000001</v>
      </c>
      <c r="D6" s="52">
        <v>-6.2084989999999998</v>
      </c>
      <c r="E6" s="52">
        <v>-4.9439250000000001</v>
      </c>
      <c r="F6" s="52">
        <v>-6.9603520000000003</v>
      </c>
      <c r="G6" s="52">
        <v>-6.231884</v>
      </c>
      <c r="H6" s="52">
        <v>5.1159420000000004</v>
      </c>
      <c r="I6" s="52">
        <v>6.2432429999999997</v>
      </c>
    </row>
    <row r="7" spans="1:9" x14ac:dyDescent="0.15">
      <c r="A7" s="53" t="s">
        <v>59</v>
      </c>
      <c r="B7" s="54">
        <v>3113</v>
      </c>
      <c r="C7" s="54">
        <v>1011</v>
      </c>
      <c r="D7" s="54">
        <v>497</v>
      </c>
      <c r="E7" s="54">
        <v>284</v>
      </c>
      <c r="F7" s="54">
        <v>145</v>
      </c>
      <c r="G7" s="54">
        <v>95</v>
      </c>
      <c r="H7" s="54">
        <v>43</v>
      </c>
      <c r="I7" s="54">
        <v>20</v>
      </c>
    </row>
    <row r="8" spans="1:9" x14ac:dyDescent="0.15">
      <c r="A8" s="51" t="s">
        <v>60</v>
      </c>
      <c r="B8" s="52">
        <v>-1</v>
      </c>
      <c r="C8" s="52">
        <v>-1</v>
      </c>
      <c r="D8" s="52">
        <v>-1</v>
      </c>
      <c r="E8" s="52">
        <v>-1</v>
      </c>
      <c r="F8" s="52">
        <v>-1</v>
      </c>
      <c r="G8" s="52">
        <v>-1</v>
      </c>
      <c r="H8" s="52">
        <v>-2</v>
      </c>
      <c r="I8" s="52">
        <v>-1</v>
      </c>
    </row>
    <row r="9" spans="1:9" x14ac:dyDescent="0.15">
      <c r="A9" s="53" t="s">
        <v>61</v>
      </c>
      <c r="B9" s="54">
        <v>-27.422101000000001</v>
      </c>
      <c r="C9" s="54">
        <v>-43.257171</v>
      </c>
      <c r="D9" s="54">
        <v>-49.102615999999998</v>
      </c>
      <c r="E9" s="54">
        <v>-52.355634000000002</v>
      </c>
      <c r="F9" s="54">
        <v>-54.462069</v>
      </c>
      <c r="G9" s="54">
        <v>-53.768420999999996</v>
      </c>
      <c r="H9" s="54">
        <v>-45.674419</v>
      </c>
      <c r="I9" s="54">
        <v>-51.45</v>
      </c>
    </row>
    <row r="10" spans="1:9" x14ac:dyDescent="0.15">
      <c r="A10" s="51" t="s">
        <v>62</v>
      </c>
      <c r="B10" s="52">
        <v>-228</v>
      </c>
      <c r="C10" s="52">
        <v>-246</v>
      </c>
      <c r="D10" s="52">
        <v>-280</v>
      </c>
      <c r="E10" s="52">
        <v>-182</v>
      </c>
      <c r="F10" s="52">
        <v>-208</v>
      </c>
      <c r="G10" s="52">
        <v>-286</v>
      </c>
      <c r="H10" s="52">
        <v>-190</v>
      </c>
      <c r="I10" s="52">
        <v>-144</v>
      </c>
    </row>
    <row r="11" spans="1:9" x14ac:dyDescent="0.15">
      <c r="A11" s="53" t="s">
        <v>63</v>
      </c>
      <c r="B11" s="54">
        <v>-85365</v>
      </c>
      <c r="C11" s="54">
        <v>-43733</v>
      </c>
      <c r="D11" s="54">
        <v>-24404</v>
      </c>
      <c r="E11" s="54">
        <v>-14869</v>
      </c>
      <c r="F11" s="54">
        <v>-7897</v>
      </c>
      <c r="G11" s="54">
        <v>-5108</v>
      </c>
      <c r="H11" s="54">
        <v>-1964</v>
      </c>
      <c r="I11" s="54">
        <v>-1029</v>
      </c>
    </row>
    <row r="12" spans="1:9" x14ac:dyDescent="0.15">
      <c r="A12" s="51" t="s">
        <v>64</v>
      </c>
      <c r="B12" s="52">
        <v>-19.332279</v>
      </c>
      <c r="C12" s="52">
        <v>-20.382777000000001</v>
      </c>
      <c r="D12" s="52">
        <v>-19.156696</v>
      </c>
      <c r="E12" s="52">
        <v>-14.23095</v>
      </c>
      <c r="F12" s="52">
        <v>-20.007598000000002</v>
      </c>
      <c r="G12" s="52">
        <v>-16.836334999999998</v>
      </c>
      <c r="H12" s="52">
        <v>17.973523</v>
      </c>
      <c r="I12" s="52">
        <v>22.448979999999999</v>
      </c>
    </row>
    <row r="13" spans="1:9" x14ac:dyDescent="0.15">
      <c r="A13" s="53" t="s">
        <v>65</v>
      </c>
      <c r="B13" s="54">
        <v>25.451521</v>
      </c>
      <c r="C13" s="54">
        <v>32.026578000000001</v>
      </c>
      <c r="D13" s="54">
        <v>33.333333000000003</v>
      </c>
      <c r="E13" s="54">
        <v>33.177570000000003</v>
      </c>
      <c r="F13" s="54">
        <v>36.123348</v>
      </c>
      <c r="G13" s="54">
        <v>31.159420000000001</v>
      </c>
      <c r="H13" s="54">
        <v>37.681159000000001</v>
      </c>
      <c r="I13" s="54">
        <v>43.243243</v>
      </c>
    </row>
    <row r="14" spans="1:9" x14ac:dyDescent="0.15">
      <c r="A14" s="51" t="s">
        <v>66</v>
      </c>
      <c r="B14" s="52">
        <v>2.3447119999999999</v>
      </c>
      <c r="C14" s="52">
        <v>1.66998</v>
      </c>
      <c r="D14" s="52">
        <v>1.600762</v>
      </c>
      <c r="E14" s="52">
        <v>1.715381</v>
      </c>
      <c r="F14" s="52">
        <v>1.4145000000000001</v>
      </c>
      <c r="G14" s="52">
        <v>1.837337</v>
      </c>
      <c r="H14" s="52">
        <v>1.951101</v>
      </c>
      <c r="I14" s="52">
        <v>1.5306120000000001</v>
      </c>
    </row>
    <row r="15" spans="1:9" x14ac:dyDescent="0.15">
      <c r="A15" s="53" t="s">
        <v>67</v>
      </c>
      <c r="B15" s="54">
        <v>1071</v>
      </c>
      <c r="C15" s="54">
        <v>482</v>
      </c>
      <c r="D15" s="54">
        <v>251</v>
      </c>
      <c r="E15" s="54">
        <v>142</v>
      </c>
      <c r="F15" s="54">
        <v>82</v>
      </c>
      <c r="G15" s="54">
        <v>43</v>
      </c>
      <c r="H15" s="54">
        <v>26</v>
      </c>
      <c r="I15" s="54">
        <v>16</v>
      </c>
    </row>
    <row r="16" spans="1:9" x14ac:dyDescent="0.15">
      <c r="A16" s="51" t="s">
        <v>68</v>
      </c>
      <c r="B16" s="52">
        <v>600</v>
      </c>
      <c r="C16" s="52">
        <v>551</v>
      </c>
      <c r="D16" s="52">
        <v>520</v>
      </c>
      <c r="E16" s="52">
        <v>430</v>
      </c>
      <c r="F16" s="52">
        <v>399</v>
      </c>
      <c r="G16" s="52">
        <v>368</v>
      </c>
      <c r="H16" s="52">
        <v>263</v>
      </c>
      <c r="I16" s="52">
        <v>370</v>
      </c>
    </row>
    <row r="17" spans="1:9" x14ac:dyDescent="0.15">
      <c r="A17" s="53" t="s">
        <v>69</v>
      </c>
      <c r="B17" s="54">
        <v>64.296919000000003</v>
      </c>
      <c r="C17" s="54">
        <v>72.238589000000005</v>
      </c>
      <c r="D17" s="54">
        <v>78.601594000000006</v>
      </c>
      <c r="E17" s="54">
        <v>89.809859000000003</v>
      </c>
      <c r="F17" s="54">
        <v>77.036585000000002</v>
      </c>
      <c r="G17" s="54">
        <v>98.790698000000006</v>
      </c>
      <c r="H17" s="54">
        <v>89.115385000000003</v>
      </c>
      <c r="I17" s="54">
        <v>78.75</v>
      </c>
    </row>
    <row r="18" spans="1:9" x14ac:dyDescent="0.15">
      <c r="A18" s="51" t="s">
        <v>70</v>
      </c>
      <c r="B18" s="52">
        <v>1</v>
      </c>
      <c r="C18" s="52">
        <v>1</v>
      </c>
      <c r="D18" s="52">
        <v>1</v>
      </c>
      <c r="E18" s="52">
        <v>1</v>
      </c>
      <c r="F18" s="52">
        <v>1</v>
      </c>
      <c r="G18" s="52">
        <v>1</v>
      </c>
      <c r="H18" s="52">
        <v>2</v>
      </c>
      <c r="I18" s="52">
        <v>3</v>
      </c>
    </row>
    <row r="19" spans="1:9" x14ac:dyDescent="0.15">
      <c r="A19" s="53" t="s">
        <v>71</v>
      </c>
      <c r="B19" s="54">
        <v>68862</v>
      </c>
      <c r="C19" s="54">
        <v>34819</v>
      </c>
      <c r="D19" s="54">
        <v>19729</v>
      </c>
      <c r="E19" s="54">
        <v>12753</v>
      </c>
      <c r="F19" s="54">
        <v>6317</v>
      </c>
      <c r="G19" s="54">
        <v>4248</v>
      </c>
      <c r="H19" s="54">
        <v>2317</v>
      </c>
      <c r="I19" s="54">
        <v>1260</v>
      </c>
    </row>
    <row r="22" spans="1:9" ht="15" x14ac:dyDescent="0.15">
      <c r="A22" s="108" t="s">
        <v>104</v>
      </c>
      <c r="B22" s="87" t="s">
        <v>106</v>
      </c>
      <c r="C22" s="95"/>
      <c r="E22" s="95"/>
      <c r="F22" s="95"/>
      <c r="G22" s="95"/>
      <c r="H22" s="95"/>
      <c r="I22" s="95"/>
    </row>
    <row r="23" spans="1:9" x14ac:dyDescent="0.15">
      <c r="A23" s="106" t="s">
        <v>107</v>
      </c>
      <c r="B23" s="95"/>
      <c r="C23" s="95"/>
      <c r="D23" s="95"/>
      <c r="E23" s="95"/>
      <c r="F23" s="95"/>
      <c r="G23" s="95"/>
      <c r="H23" s="95"/>
      <c r="I23" s="95"/>
    </row>
    <row r="24" spans="1:9" x14ac:dyDescent="0.15">
      <c r="A24" s="87" t="s">
        <v>108</v>
      </c>
      <c r="B24" s="101">
        <v>0</v>
      </c>
      <c r="C24" s="101">
        <v>1</v>
      </c>
      <c r="D24" s="101">
        <v>2</v>
      </c>
      <c r="E24" s="101">
        <v>3</v>
      </c>
      <c r="F24" s="101">
        <v>4</v>
      </c>
      <c r="G24" s="101">
        <v>5</v>
      </c>
      <c r="H24" s="101">
        <v>6</v>
      </c>
      <c r="I24" s="101">
        <v>7</v>
      </c>
    </row>
    <row r="25" spans="1:9" x14ac:dyDescent="0.15">
      <c r="A25" s="45" t="s">
        <v>56</v>
      </c>
      <c r="B25" s="46">
        <v>-14106</v>
      </c>
      <c r="C25" s="46">
        <v>-7433</v>
      </c>
      <c r="D25" s="46">
        <v>-4774</v>
      </c>
      <c r="E25" s="46">
        <v>-2576</v>
      </c>
      <c r="F25" s="46">
        <v>-2480</v>
      </c>
      <c r="G25" s="46">
        <v>-948</v>
      </c>
      <c r="H25" s="46">
        <v>561</v>
      </c>
      <c r="I25" s="46">
        <v>252</v>
      </c>
    </row>
    <row r="26" spans="1:9" x14ac:dyDescent="0.15">
      <c r="A26" s="47" t="s">
        <v>57</v>
      </c>
      <c r="B26" s="48">
        <v>4008</v>
      </c>
      <c r="C26" s="48">
        <v>1526</v>
      </c>
      <c r="D26" s="48">
        <v>792</v>
      </c>
      <c r="E26" s="48">
        <v>441</v>
      </c>
      <c r="F26" s="48">
        <v>238</v>
      </c>
      <c r="G26" s="48">
        <v>138</v>
      </c>
      <c r="H26" s="48">
        <v>62</v>
      </c>
      <c r="I26" s="48">
        <v>34</v>
      </c>
    </row>
    <row r="27" spans="1:9" x14ac:dyDescent="0.15">
      <c r="A27" s="45" t="s">
        <v>58</v>
      </c>
      <c r="B27" s="46">
        <v>-3.5194610000000002</v>
      </c>
      <c r="C27" s="46">
        <v>-4.8709040000000003</v>
      </c>
      <c r="D27" s="46">
        <v>-6.0277779999999996</v>
      </c>
      <c r="E27" s="46">
        <v>-5.8412699999999997</v>
      </c>
      <c r="F27" s="46">
        <v>-10.420168</v>
      </c>
      <c r="G27" s="46">
        <v>-6.8695649999999997</v>
      </c>
      <c r="H27" s="46">
        <v>9.048387</v>
      </c>
      <c r="I27" s="46">
        <v>7.4117649999999999</v>
      </c>
    </row>
    <row r="28" spans="1:9" x14ac:dyDescent="0.15">
      <c r="A28" s="47" t="s">
        <v>59</v>
      </c>
      <c r="B28" s="48">
        <v>2890</v>
      </c>
      <c r="C28" s="48">
        <v>997</v>
      </c>
      <c r="D28" s="48">
        <v>509</v>
      </c>
      <c r="E28" s="48">
        <v>280</v>
      </c>
      <c r="F28" s="48">
        <v>156</v>
      </c>
      <c r="G28" s="48">
        <v>91</v>
      </c>
      <c r="H28" s="48">
        <v>35</v>
      </c>
      <c r="I28" s="48">
        <v>20</v>
      </c>
    </row>
    <row r="29" spans="1:9" x14ac:dyDescent="0.15">
      <c r="A29" s="45" t="s">
        <v>60</v>
      </c>
      <c r="B29" s="46">
        <v>-1</v>
      </c>
      <c r="C29" s="46">
        <v>-1</v>
      </c>
      <c r="D29" s="46">
        <v>-1</v>
      </c>
      <c r="E29" s="46">
        <v>-1</v>
      </c>
      <c r="F29" s="46">
        <v>-1</v>
      </c>
      <c r="G29" s="46">
        <v>-1</v>
      </c>
      <c r="H29" s="46">
        <v>-2</v>
      </c>
      <c r="I29" s="46">
        <v>-3</v>
      </c>
    </row>
    <row r="30" spans="1:9" x14ac:dyDescent="0.15">
      <c r="A30" s="47" t="s">
        <v>61</v>
      </c>
      <c r="B30" s="48">
        <v>-29.76782</v>
      </c>
      <c r="C30" s="48">
        <v>-44.079237999999997</v>
      </c>
      <c r="D30" s="48">
        <v>-49.151277</v>
      </c>
      <c r="E30" s="48">
        <v>-53.65</v>
      </c>
      <c r="F30" s="48">
        <v>-54.730769000000002</v>
      </c>
      <c r="G30" s="48">
        <v>-56.230769000000002</v>
      </c>
      <c r="H30" s="48">
        <v>-45.457143000000002</v>
      </c>
      <c r="I30" s="48">
        <v>-41.2</v>
      </c>
    </row>
    <row r="31" spans="1:9" x14ac:dyDescent="0.15">
      <c r="A31" s="45" t="s">
        <v>62</v>
      </c>
      <c r="B31" s="46">
        <v>-210</v>
      </c>
      <c r="C31" s="46">
        <v>-246</v>
      </c>
      <c r="D31" s="46">
        <v>-280</v>
      </c>
      <c r="E31" s="46">
        <v>-197</v>
      </c>
      <c r="F31" s="46">
        <v>-261</v>
      </c>
      <c r="G31" s="46">
        <v>-339</v>
      </c>
      <c r="H31" s="46">
        <v>-112</v>
      </c>
      <c r="I31" s="46">
        <v>-107</v>
      </c>
    </row>
    <row r="32" spans="1:9" x14ac:dyDescent="0.15">
      <c r="A32" s="47" t="s">
        <v>63</v>
      </c>
      <c r="B32" s="48">
        <v>-86029</v>
      </c>
      <c r="C32" s="48">
        <v>-43947</v>
      </c>
      <c r="D32" s="48">
        <v>-25018</v>
      </c>
      <c r="E32" s="48">
        <v>-15022</v>
      </c>
      <c r="F32" s="48">
        <v>-8538</v>
      </c>
      <c r="G32" s="48">
        <v>-5117</v>
      </c>
      <c r="H32" s="48">
        <v>-1591</v>
      </c>
      <c r="I32" s="48">
        <v>-824</v>
      </c>
    </row>
    <row r="33" spans="1:9" x14ac:dyDescent="0.15">
      <c r="A33" s="45" t="s">
        <v>64</v>
      </c>
      <c r="B33" s="46">
        <v>-16.396795999999998</v>
      </c>
      <c r="C33" s="46">
        <v>-16.913554999999999</v>
      </c>
      <c r="D33" s="46">
        <v>-19.082260999999999</v>
      </c>
      <c r="E33" s="46">
        <v>-17.148183</v>
      </c>
      <c r="F33" s="46">
        <v>-29.046614999999999</v>
      </c>
      <c r="G33" s="46">
        <v>-18.526479999999999</v>
      </c>
      <c r="H33" s="46">
        <v>35.260841999999997</v>
      </c>
      <c r="I33" s="46">
        <v>30.582523999999999</v>
      </c>
    </row>
    <row r="34" spans="1:9" x14ac:dyDescent="0.15">
      <c r="A34" s="47" t="s">
        <v>65</v>
      </c>
      <c r="B34" s="48">
        <v>27.270458999999999</v>
      </c>
      <c r="C34" s="48">
        <v>34.207076999999998</v>
      </c>
      <c r="D34" s="48">
        <v>35.227272999999997</v>
      </c>
      <c r="E34" s="48">
        <v>36.281179000000002</v>
      </c>
      <c r="F34" s="48">
        <v>33.613444999999999</v>
      </c>
      <c r="G34" s="48">
        <v>33.333333000000003</v>
      </c>
      <c r="H34" s="48">
        <v>43.548386999999998</v>
      </c>
      <c r="I34" s="48">
        <v>41.176470999999999</v>
      </c>
    </row>
    <row r="35" spans="1:9" x14ac:dyDescent="0.15">
      <c r="A35" s="45" t="s">
        <v>66</v>
      </c>
      <c r="B35" s="46">
        <v>2.2105510000000002</v>
      </c>
      <c r="C35" s="46">
        <v>1.586919</v>
      </c>
      <c r="D35" s="46">
        <v>1.4762409999999999</v>
      </c>
      <c r="E35" s="46">
        <v>1.4499070000000001</v>
      </c>
      <c r="F35" s="46">
        <v>1.383591</v>
      </c>
      <c r="G35" s="46">
        <v>1.6117589999999999</v>
      </c>
      <c r="H35" s="46">
        <v>1.7533810000000001</v>
      </c>
      <c r="I35" s="46">
        <v>1.8654649999999999</v>
      </c>
    </row>
    <row r="36" spans="1:9" x14ac:dyDescent="0.15">
      <c r="A36" s="47" t="s">
        <v>67</v>
      </c>
      <c r="B36" s="48">
        <v>1093</v>
      </c>
      <c r="C36" s="48">
        <v>522</v>
      </c>
      <c r="D36" s="48">
        <v>279</v>
      </c>
      <c r="E36" s="48">
        <v>160</v>
      </c>
      <c r="F36" s="48">
        <v>80</v>
      </c>
      <c r="G36" s="48">
        <v>46</v>
      </c>
      <c r="H36" s="48">
        <v>27</v>
      </c>
      <c r="I36" s="48">
        <v>14</v>
      </c>
    </row>
    <row r="37" spans="1:9" x14ac:dyDescent="0.15">
      <c r="A37" s="45" t="s">
        <v>68</v>
      </c>
      <c r="B37" s="46">
        <v>635</v>
      </c>
      <c r="C37" s="46">
        <v>538</v>
      </c>
      <c r="D37" s="46">
        <v>507</v>
      </c>
      <c r="E37" s="46">
        <v>420</v>
      </c>
      <c r="F37" s="46">
        <v>351</v>
      </c>
      <c r="G37" s="46">
        <v>300</v>
      </c>
      <c r="H37" s="46">
        <v>244</v>
      </c>
      <c r="I37" s="46">
        <v>263</v>
      </c>
    </row>
    <row r="38" spans="1:9" x14ac:dyDescent="0.15">
      <c r="A38" s="47" t="s">
        <v>69</v>
      </c>
      <c r="B38" s="48">
        <v>65.803293999999994</v>
      </c>
      <c r="C38" s="48">
        <v>69.950192000000001</v>
      </c>
      <c r="D38" s="48">
        <v>72.559139999999999</v>
      </c>
      <c r="E38" s="48">
        <v>77.787499999999994</v>
      </c>
      <c r="F38" s="48">
        <v>75.724999999999994</v>
      </c>
      <c r="G38" s="48">
        <v>90.630435000000006</v>
      </c>
      <c r="H38" s="48">
        <v>79.703704000000002</v>
      </c>
      <c r="I38" s="48">
        <v>76.857142999999994</v>
      </c>
    </row>
    <row r="39" spans="1:9" x14ac:dyDescent="0.15">
      <c r="A39" s="45" t="s">
        <v>70</v>
      </c>
      <c r="B39" s="46">
        <v>1</v>
      </c>
      <c r="C39" s="46">
        <v>1</v>
      </c>
      <c r="D39" s="46">
        <v>1</v>
      </c>
      <c r="E39" s="46">
        <v>1</v>
      </c>
      <c r="F39" s="46">
        <v>1</v>
      </c>
      <c r="G39" s="46">
        <v>2</v>
      </c>
      <c r="H39" s="46">
        <v>2</v>
      </c>
      <c r="I39" s="46">
        <v>2</v>
      </c>
    </row>
    <row r="40" spans="1:9" x14ac:dyDescent="0.15">
      <c r="A40" s="47" t="s">
        <v>71</v>
      </c>
      <c r="B40" s="48">
        <v>71923</v>
      </c>
      <c r="C40" s="48">
        <v>36514</v>
      </c>
      <c r="D40" s="48">
        <v>20244</v>
      </c>
      <c r="E40" s="48">
        <v>12446</v>
      </c>
      <c r="F40" s="48">
        <v>6058</v>
      </c>
      <c r="G40" s="48">
        <v>4169</v>
      </c>
      <c r="H40" s="48">
        <v>2152</v>
      </c>
      <c r="I40" s="48">
        <v>1076</v>
      </c>
    </row>
    <row r="43" spans="1:9" x14ac:dyDescent="0.15">
      <c r="A43" s="110" t="s">
        <v>109</v>
      </c>
      <c r="B43" s="111"/>
      <c r="C43" s="111"/>
      <c r="D43" s="111"/>
      <c r="E43" s="111"/>
      <c r="F43" s="111"/>
      <c r="G43" s="111"/>
      <c r="H43" s="111"/>
      <c r="I43" s="111"/>
    </row>
    <row r="44" spans="1:9" x14ac:dyDescent="0.15">
      <c r="A44" s="112"/>
      <c r="B44" s="111"/>
      <c r="C44" s="111"/>
      <c r="D44" s="111"/>
      <c r="E44" s="111"/>
      <c r="F44" s="111"/>
      <c r="G44" s="111"/>
      <c r="H44" s="111"/>
      <c r="I44" s="111"/>
    </row>
    <row r="45" spans="1:9" x14ac:dyDescent="0.15">
      <c r="A45" s="113"/>
      <c r="B45" s="113">
        <v>0</v>
      </c>
      <c r="C45" s="113">
        <v>1</v>
      </c>
      <c r="D45" s="113">
        <v>2</v>
      </c>
      <c r="E45" s="113">
        <v>3</v>
      </c>
      <c r="F45" s="113">
        <v>4</v>
      </c>
      <c r="G45" s="113">
        <v>5</v>
      </c>
      <c r="H45" s="113">
        <v>6</v>
      </c>
      <c r="I45" s="113">
        <v>7</v>
      </c>
    </row>
    <row r="46" spans="1:9" x14ac:dyDescent="0.15">
      <c r="A46" s="75" t="s">
        <v>56</v>
      </c>
      <c r="B46" s="76">
        <v>-9620</v>
      </c>
      <c r="C46" s="76">
        <v>-4766</v>
      </c>
      <c r="D46" s="76">
        <v>-740</v>
      </c>
      <c r="E46" s="76">
        <v>312</v>
      </c>
      <c r="F46" s="76">
        <v>881</v>
      </c>
      <c r="G46" s="76">
        <v>-167</v>
      </c>
      <c r="H46" s="76">
        <v>375</v>
      </c>
      <c r="I46" s="76">
        <v>-11</v>
      </c>
    </row>
    <row r="47" spans="1:9" x14ac:dyDescent="0.15">
      <c r="A47" s="73" t="s">
        <v>57</v>
      </c>
      <c r="B47" s="74">
        <v>2622</v>
      </c>
      <c r="C47" s="74">
        <v>826</v>
      </c>
      <c r="D47" s="74">
        <v>357</v>
      </c>
      <c r="E47" s="74">
        <v>150</v>
      </c>
      <c r="F47" s="74">
        <v>57</v>
      </c>
      <c r="G47" s="74">
        <v>31</v>
      </c>
      <c r="H47" s="74">
        <v>7</v>
      </c>
      <c r="I47" s="74">
        <v>3</v>
      </c>
    </row>
    <row r="48" spans="1:9" x14ac:dyDescent="0.15">
      <c r="A48" s="75" t="s">
        <v>58</v>
      </c>
      <c r="B48" s="76">
        <v>-3.668955</v>
      </c>
      <c r="C48" s="76">
        <v>-5.7699759999999998</v>
      </c>
      <c r="D48" s="76">
        <v>-2.072829</v>
      </c>
      <c r="E48" s="76">
        <v>2.08</v>
      </c>
      <c r="F48" s="76">
        <v>15.45614</v>
      </c>
      <c r="G48" s="76">
        <v>-5.3870969999999998</v>
      </c>
      <c r="H48" s="76">
        <v>53.571429000000002</v>
      </c>
      <c r="I48" s="76">
        <v>-3.6666669999999999</v>
      </c>
    </row>
    <row r="49" spans="1:9" x14ac:dyDescent="0.15">
      <c r="A49" s="73" t="s">
        <v>59</v>
      </c>
      <c r="B49" s="74">
        <v>1841</v>
      </c>
      <c r="C49" s="74">
        <v>526</v>
      </c>
      <c r="D49" s="74">
        <v>220</v>
      </c>
      <c r="E49" s="74">
        <v>93</v>
      </c>
      <c r="F49" s="74">
        <v>25</v>
      </c>
      <c r="G49" s="74">
        <v>22</v>
      </c>
      <c r="H49" s="74">
        <v>2</v>
      </c>
      <c r="I49" s="74">
        <v>2</v>
      </c>
    </row>
    <row r="50" spans="1:9" x14ac:dyDescent="0.15">
      <c r="A50" s="75" t="s">
        <v>60</v>
      </c>
      <c r="B50" s="76">
        <v>-1</v>
      </c>
      <c r="C50" s="76">
        <v>-1</v>
      </c>
      <c r="D50" s="76">
        <v>-1</v>
      </c>
      <c r="E50" s="76">
        <v>-1</v>
      </c>
      <c r="F50" s="76">
        <v>-10</v>
      </c>
      <c r="G50" s="76">
        <v>-4</v>
      </c>
      <c r="H50" s="76">
        <v>-20</v>
      </c>
      <c r="I50" s="76">
        <v>-34</v>
      </c>
    </row>
    <row r="51" spans="1:9" x14ac:dyDescent="0.15">
      <c r="A51" s="73" t="s">
        <v>61</v>
      </c>
      <c r="B51" s="74">
        <v>-34.221618999999997</v>
      </c>
      <c r="C51" s="74">
        <v>-51.678707000000003</v>
      </c>
      <c r="D51" s="74">
        <v>-56.395454999999998</v>
      </c>
      <c r="E51" s="74">
        <v>-54.440860000000001</v>
      </c>
      <c r="F51" s="74">
        <v>-52.24</v>
      </c>
      <c r="G51" s="74">
        <v>-47.136364</v>
      </c>
      <c r="H51" s="74">
        <v>-22</v>
      </c>
      <c r="I51" s="74">
        <v>-76.5</v>
      </c>
    </row>
    <row r="52" spans="1:9" x14ac:dyDescent="0.15">
      <c r="A52" s="75" t="s">
        <v>62</v>
      </c>
      <c r="B52" s="76">
        <v>-210</v>
      </c>
      <c r="C52" s="76">
        <v>-246</v>
      </c>
      <c r="D52" s="76">
        <v>-196</v>
      </c>
      <c r="E52" s="76">
        <v>-184</v>
      </c>
      <c r="F52" s="76">
        <v>-261</v>
      </c>
      <c r="G52" s="76">
        <v>-100</v>
      </c>
      <c r="H52" s="76">
        <v>-24</v>
      </c>
      <c r="I52" s="76">
        <v>-119</v>
      </c>
    </row>
    <row r="53" spans="1:9" x14ac:dyDescent="0.15">
      <c r="A53" s="73" t="s">
        <v>63</v>
      </c>
      <c r="B53" s="74">
        <v>-63002</v>
      </c>
      <c r="C53" s="74">
        <v>-27183</v>
      </c>
      <c r="D53" s="74">
        <v>-12407</v>
      </c>
      <c r="E53" s="74">
        <v>-5063</v>
      </c>
      <c r="F53" s="74">
        <v>-1306</v>
      </c>
      <c r="G53" s="74">
        <v>-1037</v>
      </c>
      <c r="H53" s="74">
        <v>-44</v>
      </c>
      <c r="I53" s="74">
        <v>-153</v>
      </c>
    </row>
    <row r="54" spans="1:9" x14ac:dyDescent="0.15">
      <c r="A54" s="75" t="s">
        <v>64</v>
      </c>
      <c r="B54" s="76">
        <v>-15.269356999999999</v>
      </c>
      <c r="C54" s="76">
        <v>-17.533017000000001</v>
      </c>
      <c r="D54" s="76">
        <v>-5.9643750000000004</v>
      </c>
      <c r="E54" s="76">
        <v>6.1623539999999997</v>
      </c>
      <c r="F54" s="76">
        <v>67.457886999999999</v>
      </c>
      <c r="G54" s="76">
        <v>-16.104147000000001</v>
      </c>
      <c r="H54" s="76">
        <v>852.27272700000003</v>
      </c>
      <c r="I54" s="76">
        <v>-7.1895420000000003</v>
      </c>
    </row>
    <row r="55" spans="1:9" x14ac:dyDescent="0.15">
      <c r="A55" s="73" t="s">
        <v>65</v>
      </c>
      <c r="B55" s="74">
        <v>29.138062999999999</v>
      </c>
      <c r="C55" s="74">
        <v>35.835351000000003</v>
      </c>
      <c r="D55" s="74">
        <v>38.095238000000002</v>
      </c>
      <c r="E55" s="74">
        <v>38</v>
      </c>
      <c r="F55" s="74">
        <v>54.385964999999999</v>
      </c>
      <c r="G55" s="74">
        <v>29.032257999999999</v>
      </c>
      <c r="H55" s="74">
        <v>71.428571000000005</v>
      </c>
      <c r="I55" s="74">
        <v>33.333333000000003</v>
      </c>
    </row>
    <row r="56" spans="1:9" x14ac:dyDescent="0.15">
      <c r="A56" s="75" t="s">
        <v>66</v>
      </c>
      <c r="B56" s="76">
        <v>2.0417420000000002</v>
      </c>
      <c r="C56" s="76">
        <v>1.4654609999999999</v>
      </c>
      <c r="D56" s="76">
        <v>1.5211650000000001</v>
      </c>
      <c r="E56" s="76">
        <v>1.7321230000000001</v>
      </c>
      <c r="F56" s="76">
        <v>1.3504670000000001</v>
      </c>
      <c r="G56" s="76">
        <v>2.0507879999999998</v>
      </c>
      <c r="H56" s="76">
        <v>3.809091</v>
      </c>
      <c r="I56" s="76">
        <v>1.856209</v>
      </c>
    </row>
    <row r="57" spans="1:9" x14ac:dyDescent="0.15">
      <c r="A57" s="73" t="s">
        <v>67</v>
      </c>
      <c r="B57" s="74">
        <v>764</v>
      </c>
      <c r="C57" s="74">
        <v>296</v>
      </c>
      <c r="D57" s="74">
        <v>136</v>
      </c>
      <c r="E57" s="74">
        <v>57</v>
      </c>
      <c r="F57" s="74">
        <v>31</v>
      </c>
      <c r="G57" s="74">
        <v>9</v>
      </c>
      <c r="H57" s="74">
        <v>5</v>
      </c>
      <c r="I57" s="74">
        <v>1</v>
      </c>
    </row>
    <row r="58" spans="1:9" x14ac:dyDescent="0.15">
      <c r="A58" s="75" t="s">
        <v>68</v>
      </c>
      <c r="B58" s="76">
        <v>635</v>
      </c>
      <c r="C58" s="76">
        <v>538</v>
      </c>
      <c r="D58" s="76">
        <v>507</v>
      </c>
      <c r="E58" s="76">
        <v>369</v>
      </c>
      <c r="F58" s="76">
        <v>244</v>
      </c>
      <c r="G58" s="76">
        <v>263</v>
      </c>
      <c r="H58" s="76">
        <v>211</v>
      </c>
      <c r="I58" s="76">
        <v>142</v>
      </c>
    </row>
    <row r="59" spans="1:9" x14ac:dyDescent="0.15">
      <c r="A59" s="73" t="s">
        <v>69</v>
      </c>
      <c r="B59" s="74">
        <v>69.871728000000004</v>
      </c>
      <c r="C59" s="74">
        <v>75.733108000000001</v>
      </c>
      <c r="D59" s="74">
        <v>85.786765000000003</v>
      </c>
      <c r="E59" s="74">
        <v>94.298246000000006</v>
      </c>
      <c r="F59" s="74">
        <v>70.548387000000005</v>
      </c>
      <c r="G59" s="74">
        <v>96.666667000000004</v>
      </c>
      <c r="H59" s="74">
        <v>83.8</v>
      </c>
      <c r="I59" s="74">
        <v>142</v>
      </c>
    </row>
    <row r="60" spans="1:9" x14ac:dyDescent="0.15">
      <c r="A60" s="75" t="s">
        <v>70</v>
      </c>
      <c r="B60" s="76">
        <v>1</v>
      </c>
      <c r="C60" s="76">
        <v>1</v>
      </c>
      <c r="D60" s="76">
        <v>1</v>
      </c>
      <c r="E60" s="76">
        <v>3</v>
      </c>
      <c r="F60" s="76">
        <v>2</v>
      </c>
      <c r="G60" s="76">
        <v>2</v>
      </c>
      <c r="H60" s="76">
        <v>18</v>
      </c>
      <c r="I60" s="76">
        <v>142</v>
      </c>
    </row>
    <row r="61" spans="1:9" x14ac:dyDescent="0.15">
      <c r="A61" s="73" t="s">
        <v>71</v>
      </c>
      <c r="B61" s="74">
        <v>53382</v>
      </c>
      <c r="C61" s="74">
        <v>22417</v>
      </c>
      <c r="D61" s="74">
        <v>11667</v>
      </c>
      <c r="E61" s="74">
        <v>5375</v>
      </c>
      <c r="F61" s="74">
        <v>2187</v>
      </c>
      <c r="G61" s="74">
        <v>870</v>
      </c>
      <c r="H61" s="74">
        <v>419</v>
      </c>
      <c r="I61" s="74">
        <v>142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abSelected="1" workbookViewId="0">
      <selection activeCell="C50" sqref="C50"/>
    </sheetView>
  </sheetViews>
  <sheetFormatPr defaultRowHeight="13.5" x14ac:dyDescent="0.15"/>
  <cols>
    <col min="1" max="1" width="55.75" bestFit="1" customWidth="1"/>
    <col min="2" max="8" width="10.625" bestFit="1" customWidth="1"/>
    <col min="9" max="10" width="10" bestFit="1" customWidth="1"/>
    <col min="11" max="11" width="11.125" bestFit="1" customWidth="1"/>
    <col min="15" max="15" width="24.875" bestFit="1" customWidth="1"/>
  </cols>
  <sheetData>
    <row r="1" spans="1:15" x14ac:dyDescent="0.15">
      <c r="A1" s="98" t="s">
        <v>110</v>
      </c>
      <c r="B1" s="95"/>
      <c r="C1" s="95" t="s">
        <v>132</v>
      </c>
      <c r="D1" s="95"/>
      <c r="E1" s="95"/>
      <c r="F1" s="95"/>
      <c r="G1" s="95"/>
      <c r="H1" s="95"/>
      <c r="I1" s="95"/>
      <c r="O1" s="22" t="s">
        <v>131</v>
      </c>
    </row>
    <row r="2" spans="1:15" x14ac:dyDescent="0.15">
      <c r="A2" s="105" t="s">
        <v>111</v>
      </c>
      <c r="B2" s="95"/>
      <c r="C2" s="95"/>
      <c r="D2" s="95"/>
      <c r="E2" s="95"/>
      <c r="F2" s="95"/>
      <c r="G2" s="95"/>
      <c r="H2" s="95"/>
      <c r="I2" s="95"/>
      <c r="O2" s="115">
        <v>43673.454957986112</v>
      </c>
    </row>
    <row r="3" spans="1:15" x14ac:dyDescent="0.15">
      <c r="A3" s="100"/>
      <c r="B3" s="101">
        <v>0</v>
      </c>
      <c r="C3" s="101">
        <v>1</v>
      </c>
      <c r="D3" s="101">
        <v>2</v>
      </c>
      <c r="E3" s="101">
        <v>3</v>
      </c>
      <c r="F3" s="101">
        <v>4</v>
      </c>
      <c r="G3" s="101">
        <v>5</v>
      </c>
      <c r="H3" s="101">
        <v>6</v>
      </c>
      <c r="I3" s="101">
        <v>7</v>
      </c>
      <c r="O3" s="64" t="s">
        <v>112</v>
      </c>
    </row>
    <row r="4" spans="1:15" x14ac:dyDescent="0.15">
      <c r="A4" s="45" t="s">
        <v>56</v>
      </c>
      <c r="B4" s="46">
        <v>-3239</v>
      </c>
      <c r="C4" s="46">
        <v>-579</v>
      </c>
      <c r="D4" s="46">
        <v>-462</v>
      </c>
      <c r="E4" s="46">
        <v>-2710</v>
      </c>
      <c r="F4" s="46">
        <v>-1317</v>
      </c>
      <c r="G4" s="46">
        <v>-321</v>
      </c>
      <c r="H4" s="46">
        <v>189</v>
      </c>
      <c r="I4" s="46">
        <v>-208</v>
      </c>
      <c r="O4" s="64" t="s">
        <v>113</v>
      </c>
    </row>
    <row r="5" spans="1:15" x14ac:dyDescent="0.15">
      <c r="A5" s="47" t="s">
        <v>57</v>
      </c>
      <c r="B5" s="48">
        <v>2610</v>
      </c>
      <c r="C5" s="48">
        <v>791</v>
      </c>
      <c r="D5" s="48">
        <v>351</v>
      </c>
      <c r="E5" s="48">
        <v>164</v>
      </c>
      <c r="F5" s="48">
        <v>67</v>
      </c>
      <c r="G5" s="48">
        <v>18</v>
      </c>
      <c r="H5" s="48">
        <v>5</v>
      </c>
      <c r="I5" s="48">
        <v>4</v>
      </c>
      <c r="O5" s="66" t="s">
        <v>114</v>
      </c>
    </row>
    <row r="6" spans="1:15" x14ac:dyDescent="0.15">
      <c r="A6" s="45" t="s">
        <v>58</v>
      </c>
      <c r="B6" s="46">
        <v>-1.240996</v>
      </c>
      <c r="C6" s="46">
        <v>-0.731985</v>
      </c>
      <c r="D6" s="46">
        <v>-1.3162389999999999</v>
      </c>
      <c r="E6" s="46">
        <v>-16.52439</v>
      </c>
      <c r="F6" s="46">
        <v>-19.656715999999999</v>
      </c>
      <c r="G6" s="46">
        <v>-17.833333</v>
      </c>
      <c r="H6" s="46">
        <v>37.799999999999997</v>
      </c>
      <c r="I6" s="46">
        <v>-52</v>
      </c>
      <c r="O6" s="64" t="s">
        <v>115</v>
      </c>
    </row>
    <row r="7" spans="1:15" x14ac:dyDescent="0.15">
      <c r="A7" s="47" t="s">
        <v>59</v>
      </c>
      <c r="B7" s="48">
        <v>1838</v>
      </c>
      <c r="C7" s="48">
        <v>510</v>
      </c>
      <c r="D7" s="48">
        <v>211</v>
      </c>
      <c r="E7" s="48">
        <v>112</v>
      </c>
      <c r="F7" s="48">
        <v>41</v>
      </c>
      <c r="G7" s="48">
        <v>12</v>
      </c>
      <c r="H7" s="48">
        <v>2</v>
      </c>
      <c r="I7" s="48">
        <v>3</v>
      </c>
      <c r="O7" s="64" t="s">
        <v>116</v>
      </c>
    </row>
    <row r="8" spans="1:15" x14ac:dyDescent="0.15">
      <c r="A8" s="45" t="s">
        <v>60</v>
      </c>
      <c r="B8" s="46">
        <v>-1</v>
      </c>
      <c r="C8" s="46">
        <v>-1</v>
      </c>
      <c r="D8" s="46">
        <v>-2</v>
      </c>
      <c r="E8" s="46">
        <v>-1</v>
      </c>
      <c r="F8" s="46">
        <v>-5</v>
      </c>
      <c r="G8" s="46">
        <v>-27</v>
      </c>
      <c r="H8" s="46">
        <v>-32</v>
      </c>
      <c r="I8" s="46">
        <v>-59</v>
      </c>
      <c r="O8" s="64" t="s">
        <v>117</v>
      </c>
    </row>
    <row r="9" spans="1:15" x14ac:dyDescent="0.15">
      <c r="A9" s="47" t="s">
        <v>61</v>
      </c>
      <c r="B9" s="48">
        <v>-33.631121</v>
      </c>
      <c r="C9" s="48">
        <v>-48.733333000000002</v>
      </c>
      <c r="D9" s="48">
        <v>-54.582937999999999</v>
      </c>
      <c r="E9" s="48">
        <v>-60.964286000000001</v>
      </c>
      <c r="F9" s="48">
        <v>-82.195121999999998</v>
      </c>
      <c r="G9" s="48">
        <v>-82.166667000000004</v>
      </c>
      <c r="H9" s="48">
        <v>-102.5</v>
      </c>
      <c r="I9" s="48">
        <v>-87.333332999999996</v>
      </c>
      <c r="O9" s="64" t="s">
        <v>118</v>
      </c>
    </row>
    <row r="10" spans="1:15" x14ac:dyDescent="0.15">
      <c r="A10" s="45" t="s">
        <v>62</v>
      </c>
      <c r="B10" s="46">
        <v>-302</v>
      </c>
      <c r="C10" s="46">
        <v>-241</v>
      </c>
      <c r="D10" s="46">
        <v>-302</v>
      </c>
      <c r="E10" s="46">
        <v>-302</v>
      </c>
      <c r="F10" s="46">
        <v>-302</v>
      </c>
      <c r="G10" s="46">
        <v>-141</v>
      </c>
      <c r="H10" s="46">
        <v>-173</v>
      </c>
      <c r="I10" s="46">
        <v>-121</v>
      </c>
      <c r="O10" s="64" t="s">
        <v>119</v>
      </c>
    </row>
    <row r="11" spans="1:15" x14ac:dyDescent="0.15">
      <c r="A11" s="47" t="s">
        <v>63</v>
      </c>
      <c r="B11" s="48">
        <v>-61814</v>
      </c>
      <c r="C11" s="48">
        <v>-24854</v>
      </c>
      <c r="D11" s="48">
        <v>-11517</v>
      </c>
      <c r="E11" s="48">
        <v>-6828</v>
      </c>
      <c r="F11" s="48">
        <v>-3370</v>
      </c>
      <c r="G11" s="48">
        <v>-986</v>
      </c>
      <c r="H11" s="48">
        <v>-205</v>
      </c>
      <c r="I11" s="48">
        <v>-262</v>
      </c>
      <c r="O11" s="64" t="s">
        <v>120</v>
      </c>
    </row>
    <row r="12" spans="1:15" x14ac:dyDescent="0.15">
      <c r="A12" s="45" t="s">
        <v>64</v>
      </c>
      <c r="B12" s="46">
        <v>-5.2399129999999996</v>
      </c>
      <c r="C12" s="46">
        <v>-2.3296049999999999</v>
      </c>
      <c r="D12" s="46">
        <v>-4.0114609999999997</v>
      </c>
      <c r="E12" s="46">
        <v>-39.689514000000003</v>
      </c>
      <c r="F12" s="46">
        <v>-39.080119000000003</v>
      </c>
      <c r="G12" s="46">
        <v>-32.555781000000003</v>
      </c>
      <c r="H12" s="46">
        <v>92.195121999999998</v>
      </c>
      <c r="I12" s="46">
        <v>-79.389313000000001</v>
      </c>
      <c r="O12" s="64" t="s">
        <v>121</v>
      </c>
    </row>
    <row r="13" spans="1:15" x14ac:dyDescent="0.15">
      <c r="A13" s="47" t="s">
        <v>65</v>
      </c>
      <c r="B13" s="48">
        <v>29.003831000000002</v>
      </c>
      <c r="C13" s="48">
        <v>35.145386000000002</v>
      </c>
      <c r="D13" s="48">
        <v>39.601140000000001</v>
      </c>
      <c r="E13" s="48">
        <v>31.707317</v>
      </c>
      <c r="F13" s="48">
        <v>37.313433000000003</v>
      </c>
      <c r="G13" s="48">
        <v>33.333333000000003</v>
      </c>
      <c r="H13" s="48">
        <v>60</v>
      </c>
      <c r="I13" s="48">
        <v>25</v>
      </c>
      <c r="O13" s="64" t="s">
        <v>122</v>
      </c>
    </row>
    <row r="14" spans="1:15" x14ac:dyDescent="0.15">
      <c r="A14" s="45" t="s">
        <v>66</v>
      </c>
      <c r="B14" s="46">
        <v>2.30078</v>
      </c>
      <c r="C14" s="46">
        <v>1.791795</v>
      </c>
      <c r="D14" s="46">
        <v>1.4570920000000001</v>
      </c>
      <c r="E14" s="46">
        <v>1.2989949999999999</v>
      </c>
      <c r="F14" s="46">
        <v>0.99908600000000003</v>
      </c>
      <c r="G14" s="46">
        <v>1.348884</v>
      </c>
      <c r="H14" s="46">
        <v>1.281301</v>
      </c>
      <c r="I14" s="46">
        <v>0.61832100000000001</v>
      </c>
      <c r="O14" s="64" t="s">
        <v>123</v>
      </c>
    </row>
    <row r="15" spans="1:15" x14ac:dyDescent="0.15">
      <c r="A15" s="47" t="s">
        <v>67</v>
      </c>
      <c r="B15" s="48">
        <v>757</v>
      </c>
      <c r="C15" s="48">
        <v>278</v>
      </c>
      <c r="D15" s="48">
        <v>139</v>
      </c>
      <c r="E15" s="48">
        <v>52</v>
      </c>
      <c r="F15" s="48">
        <v>25</v>
      </c>
      <c r="G15" s="48">
        <v>6</v>
      </c>
      <c r="H15" s="48">
        <v>3</v>
      </c>
      <c r="I15" s="48">
        <v>1</v>
      </c>
      <c r="O15" s="64" t="s">
        <v>124</v>
      </c>
    </row>
    <row r="16" spans="1:15" x14ac:dyDescent="0.15">
      <c r="A16" s="45" t="s">
        <v>68</v>
      </c>
      <c r="B16" s="46">
        <v>593</v>
      </c>
      <c r="C16" s="46">
        <v>622</v>
      </c>
      <c r="D16" s="46">
        <v>376</v>
      </c>
      <c r="E16" s="46">
        <v>634</v>
      </c>
      <c r="F16" s="46">
        <v>449</v>
      </c>
      <c r="G16" s="46">
        <v>285</v>
      </c>
      <c r="H16" s="46">
        <v>193</v>
      </c>
      <c r="I16" s="46">
        <v>54</v>
      </c>
      <c r="O16" s="64" t="s">
        <v>125</v>
      </c>
    </row>
    <row r="17" spans="1:15" x14ac:dyDescent="0.15">
      <c r="A17" s="47" t="s">
        <v>69</v>
      </c>
      <c r="B17" s="48">
        <v>77.377807000000004</v>
      </c>
      <c r="C17" s="48">
        <v>87.320143999999999</v>
      </c>
      <c r="D17" s="48">
        <v>79.532374000000004</v>
      </c>
      <c r="E17" s="48">
        <v>79.192307999999997</v>
      </c>
      <c r="F17" s="48">
        <v>82.12</v>
      </c>
      <c r="G17" s="48">
        <v>110.833333</v>
      </c>
      <c r="H17" s="48">
        <v>131.33333300000001</v>
      </c>
      <c r="I17" s="48">
        <v>54</v>
      </c>
      <c r="O17" s="64" t="s">
        <v>126</v>
      </c>
    </row>
    <row r="18" spans="1:15" x14ac:dyDescent="0.15">
      <c r="A18" s="45" t="s">
        <v>70</v>
      </c>
      <c r="B18" s="46">
        <v>1</v>
      </c>
      <c r="C18" s="46">
        <v>1</v>
      </c>
      <c r="D18" s="46">
        <v>2</v>
      </c>
      <c r="E18" s="46">
        <v>1</v>
      </c>
      <c r="F18" s="46">
        <v>1</v>
      </c>
      <c r="G18" s="46">
        <v>14</v>
      </c>
      <c r="H18" s="46">
        <v>39</v>
      </c>
      <c r="I18" s="46">
        <v>54</v>
      </c>
      <c r="O18" s="64" t="s">
        <v>127</v>
      </c>
    </row>
    <row r="19" spans="1:15" x14ac:dyDescent="0.15">
      <c r="A19" s="47" t="s">
        <v>71</v>
      </c>
      <c r="B19" s="48">
        <v>58575</v>
      </c>
      <c r="C19" s="48">
        <v>24275</v>
      </c>
      <c r="D19" s="48">
        <v>11055</v>
      </c>
      <c r="E19" s="48">
        <v>4118</v>
      </c>
      <c r="F19" s="48">
        <v>2053</v>
      </c>
      <c r="G19" s="48">
        <v>665</v>
      </c>
      <c r="H19" s="48">
        <v>394</v>
      </c>
      <c r="I19" s="48">
        <v>54</v>
      </c>
      <c r="O19" s="64" t="s">
        <v>128</v>
      </c>
    </row>
    <row r="20" spans="1:15" x14ac:dyDescent="0.15">
      <c r="O20" s="64" t="s">
        <v>129</v>
      </c>
    </row>
    <row r="21" spans="1:15" x14ac:dyDescent="0.15">
      <c r="O21" s="64" t="s">
        <v>130</v>
      </c>
    </row>
    <row r="22" spans="1:15" x14ac:dyDescent="0.15">
      <c r="O22" s="64" t="s">
        <v>40</v>
      </c>
    </row>
    <row r="28" spans="1:15" ht="15" x14ac:dyDescent="0.15">
      <c r="A28" s="108" t="s">
        <v>133</v>
      </c>
      <c r="B28" s="87"/>
      <c r="C28" s="87"/>
      <c r="D28" s="87"/>
      <c r="E28" s="87"/>
      <c r="F28" s="87" t="s">
        <v>135</v>
      </c>
      <c r="G28" s="87"/>
      <c r="H28" s="87"/>
      <c r="I28" s="87"/>
      <c r="J28" s="87"/>
      <c r="K28" s="87"/>
    </row>
    <row r="29" spans="1:15" ht="15.75" x14ac:dyDescent="0.15">
      <c r="A29" s="122" t="s">
        <v>134</v>
      </c>
      <c r="B29" s="87"/>
      <c r="C29" s="87"/>
      <c r="D29" s="87"/>
      <c r="E29" s="87"/>
      <c r="F29" s="87"/>
      <c r="G29" s="87"/>
      <c r="H29" s="87"/>
      <c r="I29" s="87"/>
      <c r="J29" s="87"/>
      <c r="K29" s="87"/>
    </row>
    <row r="30" spans="1:15" ht="15" x14ac:dyDescent="0.15">
      <c r="A30" s="123"/>
      <c r="B30" s="124">
        <v>0</v>
      </c>
      <c r="C30" s="124">
        <v>1</v>
      </c>
      <c r="D30" s="124">
        <v>2</v>
      </c>
      <c r="E30" s="124">
        <v>3</v>
      </c>
      <c r="F30" s="124">
        <v>4</v>
      </c>
      <c r="G30" s="124">
        <v>5</v>
      </c>
      <c r="H30" s="124">
        <v>6</v>
      </c>
      <c r="I30" s="124">
        <v>7</v>
      </c>
      <c r="J30" s="124">
        <v>8</v>
      </c>
      <c r="K30" s="124">
        <v>9</v>
      </c>
    </row>
    <row r="31" spans="1:15" ht="15" x14ac:dyDescent="0.15">
      <c r="A31" s="125" t="s">
        <v>56</v>
      </c>
      <c r="B31" s="126">
        <v>-14106</v>
      </c>
      <c r="C31" s="126">
        <v>-7433</v>
      </c>
      <c r="D31" s="126">
        <v>-4774</v>
      </c>
      <c r="E31" s="126">
        <v>-2576</v>
      </c>
      <c r="F31" s="126">
        <v>-2480</v>
      </c>
      <c r="G31" s="126">
        <v>-948</v>
      </c>
      <c r="H31" s="126">
        <v>561</v>
      </c>
      <c r="I31" s="126">
        <v>252</v>
      </c>
      <c r="J31" s="126">
        <v>256</v>
      </c>
      <c r="K31" s="126">
        <v>158</v>
      </c>
    </row>
    <row r="32" spans="1:15" ht="15" x14ac:dyDescent="0.15">
      <c r="A32" s="127" t="s">
        <v>57</v>
      </c>
      <c r="B32" s="128">
        <v>4008</v>
      </c>
      <c r="C32" s="128">
        <v>1526</v>
      </c>
      <c r="D32" s="128">
        <v>792</v>
      </c>
      <c r="E32" s="128">
        <v>441</v>
      </c>
      <c r="F32" s="128">
        <v>238</v>
      </c>
      <c r="G32" s="128">
        <v>138</v>
      </c>
      <c r="H32" s="128">
        <v>62</v>
      </c>
      <c r="I32" s="128">
        <v>34</v>
      </c>
      <c r="J32" s="128">
        <v>11</v>
      </c>
      <c r="K32" s="128">
        <v>6</v>
      </c>
    </row>
    <row r="33" spans="1:11" ht="15" x14ac:dyDescent="0.15">
      <c r="A33" s="125" t="s">
        <v>58</v>
      </c>
      <c r="B33" s="126">
        <v>-3.5194610000000002</v>
      </c>
      <c r="C33" s="126">
        <v>-4.8709040000000003</v>
      </c>
      <c r="D33" s="126">
        <v>-6.0277779999999996</v>
      </c>
      <c r="E33" s="126">
        <v>-5.8412699999999997</v>
      </c>
      <c r="F33" s="126">
        <v>-10.420168</v>
      </c>
      <c r="G33" s="126">
        <v>-6.8695649999999997</v>
      </c>
      <c r="H33" s="126">
        <v>9.048387</v>
      </c>
      <c r="I33" s="126">
        <v>7.4117649999999999</v>
      </c>
      <c r="J33" s="126">
        <v>23.272727</v>
      </c>
      <c r="K33" s="126">
        <v>26.333333</v>
      </c>
    </row>
    <row r="34" spans="1:11" ht="15" x14ac:dyDescent="0.15">
      <c r="A34" s="127" t="s">
        <v>59</v>
      </c>
      <c r="B34" s="128">
        <v>2890</v>
      </c>
      <c r="C34" s="128">
        <v>997</v>
      </c>
      <c r="D34" s="128">
        <v>509</v>
      </c>
      <c r="E34" s="128">
        <v>280</v>
      </c>
      <c r="F34" s="128">
        <v>156</v>
      </c>
      <c r="G34" s="128">
        <v>91</v>
      </c>
      <c r="H34" s="128">
        <v>35</v>
      </c>
      <c r="I34" s="128">
        <v>20</v>
      </c>
      <c r="J34" s="128">
        <v>5</v>
      </c>
      <c r="K34" s="128">
        <v>3</v>
      </c>
    </row>
    <row r="35" spans="1:11" ht="15" x14ac:dyDescent="0.15">
      <c r="A35" s="125" t="s">
        <v>60</v>
      </c>
      <c r="B35" s="126">
        <v>-1</v>
      </c>
      <c r="C35" s="126">
        <v>-1</v>
      </c>
      <c r="D35" s="126">
        <v>-1</v>
      </c>
      <c r="E35" s="126">
        <v>-1</v>
      </c>
      <c r="F35" s="126">
        <v>-1</v>
      </c>
      <c r="G35" s="126">
        <v>-1</v>
      </c>
      <c r="H35" s="126">
        <v>-2</v>
      </c>
      <c r="I35" s="126">
        <v>-3</v>
      </c>
      <c r="J35" s="126">
        <v>-42</v>
      </c>
      <c r="K35" s="126">
        <v>-9</v>
      </c>
    </row>
    <row r="36" spans="1:11" ht="15" x14ac:dyDescent="0.15">
      <c r="A36" s="127" t="s">
        <v>61</v>
      </c>
      <c r="B36" s="128">
        <v>-29.76782</v>
      </c>
      <c r="C36" s="128">
        <v>-44.079237999999997</v>
      </c>
      <c r="D36" s="128">
        <v>-49.151277</v>
      </c>
      <c r="E36" s="128">
        <v>-53.65</v>
      </c>
      <c r="F36" s="128">
        <v>-54.730769000000002</v>
      </c>
      <c r="G36" s="128">
        <v>-56.230769000000002</v>
      </c>
      <c r="H36" s="128">
        <v>-45.457143000000002</v>
      </c>
      <c r="I36" s="128">
        <v>-41.2</v>
      </c>
      <c r="J36" s="128">
        <v>-60.4</v>
      </c>
      <c r="K36" s="128">
        <v>-58.666666999999997</v>
      </c>
    </row>
    <row r="37" spans="1:11" ht="15" x14ac:dyDescent="0.15">
      <c r="A37" s="125" t="s">
        <v>62</v>
      </c>
      <c r="B37" s="126">
        <v>-210</v>
      </c>
      <c r="C37" s="126">
        <v>-246</v>
      </c>
      <c r="D37" s="126">
        <v>-280</v>
      </c>
      <c r="E37" s="126">
        <v>-197</v>
      </c>
      <c r="F37" s="126">
        <v>-261</v>
      </c>
      <c r="G37" s="126">
        <v>-339</v>
      </c>
      <c r="H37" s="126">
        <v>-112</v>
      </c>
      <c r="I37" s="126">
        <v>-107</v>
      </c>
      <c r="J37" s="126">
        <v>-84</v>
      </c>
      <c r="K37" s="126">
        <v>-119</v>
      </c>
    </row>
    <row r="38" spans="1:11" ht="15" x14ac:dyDescent="0.15">
      <c r="A38" s="127" t="s">
        <v>63</v>
      </c>
      <c r="B38" s="128">
        <v>-86029</v>
      </c>
      <c r="C38" s="128">
        <v>-43947</v>
      </c>
      <c r="D38" s="128">
        <v>-25018</v>
      </c>
      <c r="E38" s="128">
        <v>-15022</v>
      </c>
      <c r="F38" s="128">
        <v>-8538</v>
      </c>
      <c r="G38" s="128">
        <v>-5117</v>
      </c>
      <c r="H38" s="128">
        <v>-1591</v>
      </c>
      <c r="I38" s="128">
        <v>-824</v>
      </c>
      <c r="J38" s="128">
        <v>-302</v>
      </c>
      <c r="K38" s="128">
        <v>-176</v>
      </c>
    </row>
    <row r="39" spans="1:11" ht="15" x14ac:dyDescent="0.15">
      <c r="A39" s="125" t="s">
        <v>64</v>
      </c>
      <c r="B39" s="126">
        <v>-16.396795999999998</v>
      </c>
      <c r="C39" s="126">
        <v>-16.913554999999999</v>
      </c>
      <c r="D39" s="126">
        <v>-19.082260999999999</v>
      </c>
      <c r="E39" s="126">
        <v>-17.148183</v>
      </c>
      <c r="F39" s="126">
        <v>-29.046614999999999</v>
      </c>
      <c r="G39" s="126">
        <v>-18.526479999999999</v>
      </c>
      <c r="H39" s="126">
        <v>35.260841999999997</v>
      </c>
      <c r="I39" s="126">
        <v>30.582523999999999</v>
      </c>
      <c r="J39" s="126">
        <v>84.768212000000005</v>
      </c>
      <c r="K39" s="126">
        <v>89.772727000000003</v>
      </c>
    </row>
    <row r="40" spans="1:11" ht="15" x14ac:dyDescent="0.15">
      <c r="A40" s="127" t="s">
        <v>65</v>
      </c>
      <c r="B40" s="128">
        <v>27.270458999999999</v>
      </c>
      <c r="C40" s="128">
        <v>34.207076999999998</v>
      </c>
      <c r="D40" s="128">
        <v>35.227272999999997</v>
      </c>
      <c r="E40" s="128">
        <v>36.281179000000002</v>
      </c>
      <c r="F40" s="128">
        <v>33.613444999999999</v>
      </c>
      <c r="G40" s="128">
        <v>33.333333000000003</v>
      </c>
      <c r="H40" s="128">
        <v>43.548386999999998</v>
      </c>
      <c r="I40" s="128">
        <v>41.176470999999999</v>
      </c>
      <c r="J40" s="128">
        <v>54.545454999999997</v>
      </c>
      <c r="K40" s="128">
        <v>50</v>
      </c>
    </row>
    <row r="41" spans="1:11" ht="15" x14ac:dyDescent="0.15">
      <c r="A41" s="125" t="s">
        <v>66</v>
      </c>
      <c r="B41" s="126">
        <v>2.2105510000000002</v>
      </c>
      <c r="C41" s="126">
        <v>1.586919</v>
      </c>
      <c r="D41" s="126">
        <v>1.4762409999999999</v>
      </c>
      <c r="E41" s="126">
        <v>1.4499070000000001</v>
      </c>
      <c r="F41" s="126">
        <v>1.383591</v>
      </c>
      <c r="G41" s="126">
        <v>1.6117589999999999</v>
      </c>
      <c r="H41" s="126">
        <v>1.7533810000000001</v>
      </c>
      <c r="I41" s="126">
        <v>1.8654649999999999</v>
      </c>
      <c r="J41" s="126">
        <v>1.5397350000000001</v>
      </c>
      <c r="K41" s="126">
        <v>1.8977269999999999</v>
      </c>
    </row>
    <row r="42" spans="1:11" ht="15" x14ac:dyDescent="0.15">
      <c r="A42" s="127" t="s">
        <v>67</v>
      </c>
      <c r="B42" s="128">
        <v>1093</v>
      </c>
      <c r="C42" s="128">
        <v>522</v>
      </c>
      <c r="D42" s="128">
        <v>279</v>
      </c>
      <c r="E42" s="128">
        <v>160</v>
      </c>
      <c r="F42" s="128">
        <v>80</v>
      </c>
      <c r="G42" s="128">
        <v>46</v>
      </c>
      <c r="H42" s="128">
        <v>27</v>
      </c>
      <c r="I42" s="128">
        <v>14</v>
      </c>
      <c r="J42" s="128">
        <v>6</v>
      </c>
      <c r="K42" s="128">
        <v>3</v>
      </c>
    </row>
    <row r="43" spans="1:11" ht="15" x14ac:dyDescent="0.15">
      <c r="A43" s="125" t="s">
        <v>68</v>
      </c>
      <c r="B43" s="126">
        <v>635</v>
      </c>
      <c r="C43" s="126">
        <v>538</v>
      </c>
      <c r="D43" s="126">
        <v>507</v>
      </c>
      <c r="E43" s="126">
        <v>420</v>
      </c>
      <c r="F43" s="126">
        <v>351</v>
      </c>
      <c r="G43" s="126">
        <v>300</v>
      </c>
      <c r="H43" s="126">
        <v>244</v>
      </c>
      <c r="I43" s="126">
        <v>263</v>
      </c>
      <c r="J43" s="126">
        <v>211</v>
      </c>
      <c r="K43" s="126">
        <v>150</v>
      </c>
    </row>
    <row r="44" spans="1:11" ht="15" x14ac:dyDescent="0.15">
      <c r="A44" s="127" t="s">
        <v>69</v>
      </c>
      <c r="B44" s="128">
        <v>65.803293999999994</v>
      </c>
      <c r="C44" s="128">
        <v>69.950192000000001</v>
      </c>
      <c r="D44" s="128">
        <v>72.559139999999999</v>
      </c>
      <c r="E44" s="128">
        <v>77.787499999999994</v>
      </c>
      <c r="F44" s="128">
        <v>75.724999999999994</v>
      </c>
      <c r="G44" s="128">
        <v>90.630435000000006</v>
      </c>
      <c r="H44" s="128">
        <v>79.703704000000002</v>
      </c>
      <c r="I44" s="128">
        <v>76.857142999999994</v>
      </c>
      <c r="J44" s="128">
        <v>93</v>
      </c>
      <c r="K44" s="128">
        <v>111.333333</v>
      </c>
    </row>
    <row r="45" spans="1:11" ht="15" x14ac:dyDescent="0.15">
      <c r="A45" s="125" t="s">
        <v>70</v>
      </c>
      <c r="B45" s="126">
        <v>1</v>
      </c>
      <c r="C45" s="126">
        <v>1</v>
      </c>
      <c r="D45" s="126">
        <v>1</v>
      </c>
      <c r="E45" s="126">
        <v>1</v>
      </c>
      <c r="F45" s="126">
        <v>1</v>
      </c>
      <c r="G45" s="126">
        <v>2</v>
      </c>
      <c r="H45" s="126">
        <v>2</v>
      </c>
      <c r="I45" s="126">
        <v>2</v>
      </c>
      <c r="J45" s="126">
        <v>18</v>
      </c>
      <c r="K45" s="126">
        <v>42</v>
      </c>
    </row>
    <row r="46" spans="1:11" ht="15" x14ac:dyDescent="0.15">
      <c r="A46" s="127" t="s">
        <v>71</v>
      </c>
      <c r="B46" s="128">
        <v>71923</v>
      </c>
      <c r="C46" s="128">
        <v>36514</v>
      </c>
      <c r="D46" s="128">
        <v>20244</v>
      </c>
      <c r="E46" s="128">
        <v>12446</v>
      </c>
      <c r="F46" s="128">
        <v>6058</v>
      </c>
      <c r="G46" s="128">
        <v>4169</v>
      </c>
      <c r="H46" s="128">
        <v>2152</v>
      </c>
      <c r="I46" s="128">
        <v>1076</v>
      </c>
      <c r="J46" s="128">
        <v>558</v>
      </c>
      <c r="K46" s="128">
        <v>334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K52" sqref="K52"/>
    </sheetView>
  </sheetViews>
  <sheetFormatPr defaultRowHeight="13.5" x14ac:dyDescent="0.15"/>
  <cols>
    <col min="2" max="2" width="9.125" bestFit="1" customWidth="1"/>
    <col min="3" max="5" width="9.375" bestFit="1" customWidth="1"/>
    <col min="6" max="6" width="9.125" bestFit="1" customWidth="1"/>
    <col min="7" max="7" width="9.375" bestFit="1" customWidth="1"/>
    <col min="8" max="9" width="9.125" bestFit="1" customWidth="1"/>
    <col min="10" max="10" width="9.75" bestFit="1" customWidth="1"/>
    <col min="11" max="11" width="10.25" bestFit="1" customWidth="1"/>
  </cols>
  <sheetData>
    <row r="1" spans="1:12" x14ac:dyDescent="0.15">
      <c r="A1" s="90" t="s">
        <v>136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1"/>
    </row>
    <row r="2" spans="1:12" x14ac:dyDescent="0.15">
      <c r="A2" s="109" t="s">
        <v>73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1"/>
    </row>
    <row r="3" spans="1:12" x14ac:dyDescent="0.15">
      <c r="A3" s="94"/>
      <c r="B3" s="94">
        <v>0</v>
      </c>
      <c r="C3" s="94">
        <v>1</v>
      </c>
      <c r="D3" s="94">
        <v>2</v>
      </c>
      <c r="E3" s="94">
        <v>3</v>
      </c>
      <c r="F3" s="94">
        <v>4</v>
      </c>
      <c r="G3" s="94">
        <v>5</v>
      </c>
      <c r="H3" s="94">
        <v>6</v>
      </c>
      <c r="I3" s="94">
        <v>7</v>
      </c>
      <c r="J3" s="94">
        <v>8</v>
      </c>
      <c r="K3" s="94">
        <v>9</v>
      </c>
      <c r="L3" s="121"/>
    </row>
    <row r="4" spans="1:12" x14ac:dyDescent="0.15">
      <c r="A4" s="29" t="s">
        <v>56</v>
      </c>
      <c r="B4" s="30">
        <v>5105</v>
      </c>
      <c r="C4" s="30">
        <v>757</v>
      </c>
      <c r="D4" s="30">
        <v>-3146</v>
      </c>
      <c r="E4" s="30">
        <v>119</v>
      </c>
      <c r="F4" s="30">
        <v>526</v>
      </c>
      <c r="G4" s="30">
        <v>2880</v>
      </c>
      <c r="H4" s="30">
        <v>1384</v>
      </c>
      <c r="I4" s="30">
        <v>233</v>
      </c>
      <c r="J4" s="30">
        <v>906</v>
      </c>
      <c r="K4" s="30">
        <v>-269</v>
      </c>
    </row>
    <row r="5" spans="1:12" x14ac:dyDescent="0.15">
      <c r="A5" s="116" t="s">
        <v>57</v>
      </c>
      <c r="B5" s="117">
        <v>4092</v>
      </c>
      <c r="C5" s="117">
        <v>1522</v>
      </c>
      <c r="D5" s="117">
        <v>749</v>
      </c>
      <c r="E5" s="117">
        <v>431</v>
      </c>
      <c r="F5" s="117">
        <v>245</v>
      </c>
      <c r="G5" s="117">
        <v>139</v>
      </c>
      <c r="H5" s="117">
        <v>68</v>
      </c>
      <c r="I5" s="117">
        <v>34</v>
      </c>
      <c r="J5" s="117">
        <v>17</v>
      </c>
      <c r="K5" s="117">
        <v>5</v>
      </c>
    </row>
    <row r="6" spans="1:12" x14ac:dyDescent="0.15">
      <c r="A6" s="29" t="s">
        <v>58</v>
      </c>
      <c r="B6" s="30">
        <v>1.2475560000000001</v>
      </c>
      <c r="C6" s="30">
        <v>0.49737199999999998</v>
      </c>
      <c r="D6" s="30">
        <v>-4.2002670000000002</v>
      </c>
      <c r="E6" s="30">
        <v>0.27610200000000001</v>
      </c>
      <c r="F6" s="30">
        <v>2.1469390000000002</v>
      </c>
      <c r="G6" s="30">
        <v>20.719424</v>
      </c>
      <c r="H6" s="30">
        <v>20.352941000000001</v>
      </c>
      <c r="I6" s="30">
        <v>6.8529410000000004</v>
      </c>
      <c r="J6" s="30">
        <v>53.294117999999997</v>
      </c>
      <c r="K6" s="30">
        <v>-53.8</v>
      </c>
    </row>
    <row r="7" spans="1:12" x14ac:dyDescent="0.15">
      <c r="A7" s="31" t="s">
        <v>59</v>
      </c>
      <c r="B7" s="32">
        <v>1090</v>
      </c>
      <c r="C7" s="32">
        <v>495</v>
      </c>
      <c r="D7" s="32">
        <v>270</v>
      </c>
      <c r="E7" s="32">
        <v>155</v>
      </c>
      <c r="F7" s="32">
        <v>100</v>
      </c>
      <c r="G7" s="32">
        <v>44</v>
      </c>
      <c r="H7" s="32">
        <v>16</v>
      </c>
      <c r="I7" s="32">
        <v>10</v>
      </c>
      <c r="J7" s="32">
        <v>4</v>
      </c>
      <c r="K7" s="32">
        <v>3</v>
      </c>
    </row>
    <row r="8" spans="1:12" x14ac:dyDescent="0.15">
      <c r="A8" s="29" t="s">
        <v>60</v>
      </c>
      <c r="B8" s="30">
        <v>-1</v>
      </c>
      <c r="C8" s="30">
        <v>-1</v>
      </c>
      <c r="D8" s="30">
        <v>-2</v>
      </c>
      <c r="E8" s="30">
        <v>-1</v>
      </c>
      <c r="F8" s="30">
        <v>-1</v>
      </c>
      <c r="G8" s="30">
        <v>-2</v>
      </c>
      <c r="H8" s="30">
        <v>-7</v>
      </c>
      <c r="I8" s="30">
        <v>-8</v>
      </c>
      <c r="J8" s="30">
        <v>-57</v>
      </c>
      <c r="K8" s="30">
        <v>-54</v>
      </c>
    </row>
    <row r="9" spans="1:12" x14ac:dyDescent="0.15">
      <c r="A9" s="31" t="s">
        <v>61</v>
      </c>
      <c r="B9" s="32">
        <v>-73.939449999999994</v>
      </c>
      <c r="C9" s="32">
        <v>-88.583838</v>
      </c>
      <c r="D9" s="32">
        <v>-93.255555999999999</v>
      </c>
      <c r="E9" s="32">
        <v>-96.335483999999994</v>
      </c>
      <c r="F9" s="32">
        <v>-85.67</v>
      </c>
      <c r="G9" s="32">
        <v>-76.886364</v>
      </c>
      <c r="H9" s="32">
        <v>-106.125</v>
      </c>
      <c r="I9" s="32">
        <v>-129.80000000000001</v>
      </c>
      <c r="J9" s="32">
        <v>-130.5</v>
      </c>
      <c r="K9" s="32">
        <v>-142.33333300000001</v>
      </c>
    </row>
    <row r="10" spans="1:12" x14ac:dyDescent="0.15">
      <c r="A10" s="29" t="s">
        <v>62</v>
      </c>
      <c r="B10" s="30">
        <v>-302</v>
      </c>
      <c r="C10" s="30">
        <v>-302</v>
      </c>
      <c r="D10" s="30">
        <v>-302</v>
      </c>
      <c r="E10" s="30">
        <v>-302</v>
      </c>
      <c r="F10" s="30">
        <v>-302</v>
      </c>
      <c r="G10" s="30">
        <v>-302</v>
      </c>
      <c r="H10" s="30">
        <v>-302</v>
      </c>
      <c r="I10" s="30">
        <v>-302</v>
      </c>
      <c r="J10" s="30">
        <v>-302</v>
      </c>
      <c r="K10" s="30">
        <v>-302</v>
      </c>
    </row>
    <row r="11" spans="1:12" x14ac:dyDescent="0.15">
      <c r="A11" s="31" t="s">
        <v>63</v>
      </c>
      <c r="B11" s="32">
        <v>-80594</v>
      </c>
      <c r="C11" s="32">
        <v>-43849</v>
      </c>
      <c r="D11" s="32">
        <v>-25179</v>
      </c>
      <c r="E11" s="32">
        <v>-14932</v>
      </c>
      <c r="F11" s="32">
        <v>-8567</v>
      </c>
      <c r="G11" s="32">
        <v>-3383</v>
      </c>
      <c r="H11" s="32">
        <v>-1698</v>
      </c>
      <c r="I11" s="32">
        <v>-1298</v>
      </c>
      <c r="J11" s="32">
        <v>-522</v>
      </c>
      <c r="K11" s="32">
        <v>-427</v>
      </c>
    </row>
    <row r="12" spans="1:12" x14ac:dyDescent="0.15">
      <c r="A12" s="29" t="s">
        <v>64</v>
      </c>
      <c r="B12" s="30">
        <v>6.3342179999999999</v>
      </c>
      <c r="C12" s="30">
        <v>1.7263790000000001</v>
      </c>
      <c r="D12" s="30">
        <v>-12.494539</v>
      </c>
      <c r="E12" s="30">
        <v>0.79694600000000004</v>
      </c>
      <c r="F12" s="30">
        <v>6.1398390000000003</v>
      </c>
      <c r="G12" s="30">
        <v>85.131540000000001</v>
      </c>
      <c r="H12" s="30">
        <v>81.507655999999997</v>
      </c>
      <c r="I12" s="30">
        <v>17.950693000000001</v>
      </c>
      <c r="J12" s="30">
        <v>173.56321800000001</v>
      </c>
      <c r="K12" s="30">
        <v>-62.997658000000001</v>
      </c>
    </row>
    <row r="13" spans="1:12" x14ac:dyDescent="0.15">
      <c r="A13" s="31" t="s">
        <v>65</v>
      </c>
      <c r="B13" s="32">
        <v>72.605082999999993</v>
      </c>
      <c r="C13" s="32">
        <v>67.017083</v>
      </c>
      <c r="D13" s="32">
        <v>63.684913000000002</v>
      </c>
      <c r="E13" s="32">
        <v>63.573086000000004</v>
      </c>
      <c r="F13" s="32">
        <v>58.775509999999997</v>
      </c>
      <c r="G13" s="32">
        <v>66.906475</v>
      </c>
      <c r="H13" s="32">
        <v>76.470588000000006</v>
      </c>
      <c r="I13" s="32">
        <v>67.647058999999999</v>
      </c>
      <c r="J13" s="32">
        <v>76.470588000000006</v>
      </c>
      <c r="K13" s="32">
        <v>40</v>
      </c>
    </row>
    <row r="14" spans="1:12" x14ac:dyDescent="0.15">
      <c r="A14" s="29" t="s">
        <v>66</v>
      </c>
      <c r="B14" s="30">
        <v>0.39011899999999999</v>
      </c>
      <c r="C14" s="30">
        <v>0.493672</v>
      </c>
      <c r="D14" s="30">
        <v>0.49531399999999998</v>
      </c>
      <c r="E14" s="30">
        <v>0.57020199999999999</v>
      </c>
      <c r="F14" s="30">
        <v>0.73708200000000001</v>
      </c>
      <c r="G14" s="30">
        <v>0.87589099999999998</v>
      </c>
      <c r="H14" s="30">
        <v>0.55848500000000001</v>
      </c>
      <c r="I14" s="30">
        <v>0.51282899999999998</v>
      </c>
      <c r="J14" s="30">
        <v>0.84173299999999995</v>
      </c>
      <c r="K14" s="30">
        <v>0.55503499999999995</v>
      </c>
    </row>
    <row r="15" spans="1:12" x14ac:dyDescent="0.15">
      <c r="A15" s="31" t="s">
        <v>67</v>
      </c>
      <c r="B15" s="32">
        <v>2971</v>
      </c>
      <c r="C15" s="32">
        <v>1020</v>
      </c>
      <c r="D15" s="32">
        <v>477</v>
      </c>
      <c r="E15" s="32">
        <v>274</v>
      </c>
      <c r="F15" s="32">
        <v>144</v>
      </c>
      <c r="G15" s="32">
        <v>93</v>
      </c>
      <c r="H15" s="32">
        <v>52</v>
      </c>
      <c r="I15" s="32">
        <v>23</v>
      </c>
      <c r="J15" s="32">
        <v>13</v>
      </c>
      <c r="K15" s="32">
        <v>2</v>
      </c>
    </row>
    <row r="16" spans="1:12" x14ac:dyDescent="0.15">
      <c r="A16" s="29" t="s">
        <v>68</v>
      </c>
      <c r="B16" s="30">
        <v>301</v>
      </c>
      <c r="C16" s="30">
        <v>241</v>
      </c>
      <c r="D16" s="30">
        <v>237</v>
      </c>
      <c r="E16" s="30">
        <v>446</v>
      </c>
      <c r="F16" s="30">
        <v>683</v>
      </c>
      <c r="G16" s="30">
        <v>290</v>
      </c>
      <c r="H16" s="30">
        <v>296</v>
      </c>
      <c r="I16" s="30">
        <v>258</v>
      </c>
      <c r="J16" s="30">
        <v>352</v>
      </c>
      <c r="K16" s="30">
        <v>99</v>
      </c>
    </row>
    <row r="17" spans="1:11" x14ac:dyDescent="0.15">
      <c r="A17" s="31" t="s">
        <v>69</v>
      </c>
      <c r="B17" s="32">
        <v>28.84517</v>
      </c>
      <c r="C17" s="32">
        <v>43.731372999999998</v>
      </c>
      <c r="D17" s="32">
        <v>46.190776</v>
      </c>
      <c r="E17" s="32">
        <v>54.930656999999997</v>
      </c>
      <c r="F17" s="32">
        <v>63.145833000000003</v>
      </c>
      <c r="G17" s="32">
        <v>67.344086000000004</v>
      </c>
      <c r="H17" s="32">
        <v>59.269230999999998</v>
      </c>
      <c r="I17" s="32">
        <v>66.565217000000004</v>
      </c>
      <c r="J17" s="32">
        <v>109.846154</v>
      </c>
      <c r="K17" s="32">
        <v>79</v>
      </c>
    </row>
    <row r="18" spans="1:11" x14ac:dyDescent="0.15">
      <c r="A18" s="29" t="s">
        <v>70</v>
      </c>
      <c r="B18" s="30">
        <v>1</v>
      </c>
      <c r="C18" s="30">
        <v>1</v>
      </c>
      <c r="D18" s="30">
        <v>1</v>
      </c>
      <c r="E18" s="30">
        <v>1</v>
      </c>
      <c r="F18" s="30">
        <v>1</v>
      </c>
      <c r="G18" s="30">
        <v>2</v>
      </c>
      <c r="H18" s="30">
        <v>3</v>
      </c>
      <c r="I18" s="30">
        <v>19</v>
      </c>
      <c r="J18" s="30">
        <v>14</v>
      </c>
      <c r="K18" s="30">
        <v>59</v>
      </c>
    </row>
    <row r="19" spans="1:11" x14ac:dyDescent="0.15">
      <c r="A19" s="31" t="s">
        <v>71</v>
      </c>
      <c r="B19" s="32">
        <v>85699</v>
      </c>
      <c r="C19" s="32">
        <v>44606</v>
      </c>
      <c r="D19" s="32">
        <v>22033</v>
      </c>
      <c r="E19" s="32">
        <v>15051</v>
      </c>
      <c r="F19" s="32">
        <v>9093</v>
      </c>
      <c r="G19" s="32">
        <v>6263</v>
      </c>
      <c r="H19" s="32">
        <v>3082</v>
      </c>
      <c r="I19" s="32">
        <v>1531</v>
      </c>
      <c r="J19" s="32">
        <v>1428</v>
      </c>
      <c r="K19" s="32">
        <v>158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D6" sqref="D6"/>
    </sheetView>
  </sheetViews>
  <sheetFormatPr defaultRowHeight="13.5" x14ac:dyDescent="0.15"/>
  <cols>
    <col min="2" max="2" width="8.875" bestFit="1" customWidth="1"/>
    <col min="3" max="5" width="9.375" bestFit="1" customWidth="1"/>
    <col min="6" max="6" width="9.125" bestFit="1" customWidth="1"/>
    <col min="7" max="7" width="9.375" bestFit="1" customWidth="1"/>
    <col min="8" max="9" width="9.125" bestFit="1" customWidth="1"/>
    <col min="10" max="10" width="9.75" bestFit="1" customWidth="1"/>
    <col min="11" max="11" width="10.25" bestFit="1" customWidth="1"/>
  </cols>
  <sheetData>
    <row r="1" spans="1:11" x14ac:dyDescent="0.15">
      <c r="A1" s="86" t="s">
        <v>136</v>
      </c>
      <c r="B1" s="87"/>
      <c r="C1" s="87"/>
      <c r="D1" s="87"/>
      <c r="E1" s="87"/>
      <c r="F1" s="87"/>
      <c r="G1" s="87"/>
      <c r="H1" s="87"/>
      <c r="I1" s="87"/>
      <c r="J1" s="87"/>
      <c r="K1" s="87"/>
    </row>
    <row r="2" spans="1:11" x14ac:dyDescent="0.15">
      <c r="A2" s="88" t="s">
        <v>73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1" x14ac:dyDescent="0.15">
      <c r="A3" s="89"/>
      <c r="B3" s="107">
        <v>0</v>
      </c>
      <c r="C3" s="107">
        <v>1</v>
      </c>
      <c r="D3" s="107">
        <v>2</v>
      </c>
      <c r="E3" s="107">
        <v>3</v>
      </c>
      <c r="F3" s="107">
        <v>4</v>
      </c>
      <c r="G3" s="107">
        <v>5</v>
      </c>
      <c r="H3" s="107">
        <v>6</v>
      </c>
      <c r="I3" s="107">
        <v>7</v>
      </c>
      <c r="J3" s="107">
        <v>8</v>
      </c>
      <c r="K3" s="107">
        <v>9</v>
      </c>
    </row>
    <row r="4" spans="1:11" x14ac:dyDescent="0.15">
      <c r="A4" s="51" t="s">
        <v>56</v>
      </c>
      <c r="B4" s="52">
        <v>5105</v>
      </c>
      <c r="C4" s="52">
        <v>757</v>
      </c>
      <c r="D4" s="52">
        <v>-3146</v>
      </c>
      <c r="E4" s="52">
        <v>119</v>
      </c>
      <c r="F4" s="52">
        <v>526</v>
      </c>
      <c r="G4" s="52">
        <v>2880</v>
      </c>
      <c r="H4" s="52">
        <v>1384</v>
      </c>
      <c r="I4" s="52">
        <v>233</v>
      </c>
      <c r="J4" s="52">
        <v>906</v>
      </c>
      <c r="K4" s="52">
        <v>-269</v>
      </c>
    </row>
    <row r="5" spans="1:11" x14ac:dyDescent="0.15">
      <c r="A5" s="53" t="s">
        <v>57</v>
      </c>
      <c r="B5" s="54">
        <v>4092</v>
      </c>
      <c r="C5" s="54">
        <v>1522</v>
      </c>
      <c r="D5" s="54">
        <v>749</v>
      </c>
      <c r="E5" s="54">
        <v>431</v>
      </c>
      <c r="F5" s="54">
        <v>245</v>
      </c>
      <c r="G5" s="54">
        <v>139</v>
      </c>
      <c r="H5" s="54">
        <v>68</v>
      </c>
      <c r="I5" s="54">
        <v>34</v>
      </c>
      <c r="J5" s="54">
        <v>17</v>
      </c>
      <c r="K5" s="54">
        <v>5</v>
      </c>
    </row>
    <row r="6" spans="1:11" x14ac:dyDescent="0.15">
      <c r="A6" s="51" t="s">
        <v>58</v>
      </c>
      <c r="B6" s="52">
        <v>1.2475560000000001</v>
      </c>
      <c r="C6" s="52">
        <v>0.49737199999999998</v>
      </c>
      <c r="D6" s="52">
        <v>-4.2002670000000002</v>
      </c>
      <c r="E6" s="52">
        <v>0.27610200000000001</v>
      </c>
      <c r="F6" s="52">
        <v>2.1469390000000002</v>
      </c>
      <c r="G6" s="52">
        <v>20.719424</v>
      </c>
      <c r="H6" s="52">
        <v>20.352941000000001</v>
      </c>
      <c r="I6" s="52">
        <v>6.8529410000000004</v>
      </c>
      <c r="J6" s="52">
        <v>53.294117999999997</v>
      </c>
      <c r="K6" s="52">
        <v>-53.8</v>
      </c>
    </row>
    <row r="7" spans="1:11" x14ac:dyDescent="0.15">
      <c r="A7" s="53" t="s">
        <v>59</v>
      </c>
      <c r="B7" s="54">
        <v>1090</v>
      </c>
      <c r="C7" s="54">
        <v>495</v>
      </c>
      <c r="D7" s="54">
        <v>270</v>
      </c>
      <c r="E7" s="54">
        <v>155</v>
      </c>
      <c r="F7" s="54">
        <v>100</v>
      </c>
      <c r="G7" s="54">
        <v>44</v>
      </c>
      <c r="H7" s="54">
        <v>16</v>
      </c>
      <c r="I7" s="54">
        <v>10</v>
      </c>
      <c r="J7" s="54">
        <v>4</v>
      </c>
      <c r="K7" s="54">
        <v>3</v>
      </c>
    </row>
    <row r="8" spans="1:11" x14ac:dyDescent="0.15">
      <c r="A8" s="51" t="s">
        <v>60</v>
      </c>
      <c r="B8" s="52">
        <v>-1</v>
      </c>
      <c r="C8" s="52">
        <v>-1</v>
      </c>
      <c r="D8" s="52">
        <v>-2</v>
      </c>
      <c r="E8" s="52">
        <v>-1</v>
      </c>
      <c r="F8" s="52">
        <v>-1</v>
      </c>
      <c r="G8" s="52">
        <v>-2</v>
      </c>
      <c r="H8" s="52">
        <v>-7</v>
      </c>
      <c r="I8" s="52">
        <v>-8</v>
      </c>
      <c r="J8" s="52">
        <v>-57</v>
      </c>
      <c r="K8" s="52">
        <v>-54</v>
      </c>
    </row>
    <row r="9" spans="1:11" x14ac:dyDescent="0.15">
      <c r="A9" s="53" t="s">
        <v>61</v>
      </c>
      <c r="B9" s="54">
        <v>-73.939449999999994</v>
      </c>
      <c r="C9" s="54">
        <v>-88.583838</v>
      </c>
      <c r="D9" s="54">
        <v>-93.255555999999999</v>
      </c>
      <c r="E9" s="54">
        <v>-96.335483999999994</v>
      </c>
      <c r="F9" s="54">
        <v>-85.67</v>
      </c>
      <c r="G9" s="54">
        <v>-76.886364</v>
      </c>
      <c r="H9" s="54">
        <v>-106.125</v>
      </c>
      <c r="I9" s="54">
        <v>-129.80000000000001</v>
      </c>
      <c r="J9" s="54">
        <v>-130.5</v>
      </c>
      <c r="K9" s="54">
        <v>-142.33333300000001</v>
      </c>
    </row>
    <row r="10" spans="1:11" x14ac:dyDescent="0.15">
      <c r="A10" s="51" t="s">
        <v>62</v>
      </c>
      <c r="B10" s="52">
        <v>-302</v>
      </c>
      <c r="C10" s="52">
        <v>-302</v>
      </c>
      <c r="D10" s="52">
        <v>-302</v>
      </c>
      <c r="E10" s="52">
        <v>-302</v>
      </c>
      <c r="F10" s="52">
        <v>-302</v>
      </c>
      <c r="G10" s="52">
        <v>-302</v>
      </c>
      <c r="H10" s="52">
        <v>-302</v>
      </c>
      <c r="I10" s="52">
        <v>-302</v>
      </c>
      <c r="J10" s="52">
        <v>-302</v>
      </c>
      <c r="K10" s="52">
        <v>-302</v>
      </c>
    </row>
    <row r="11" spans="1:11" x14ac:dyDescent="0.15">
      <c r="A11" s="53" t="s">
        <v>63</v>
      </c>
      <c r="B11" s="54">
        <v>-80594</v>
      </c>
      <c r="C11" s="54">
        <v>-43849</v>
      </c>
      <c r="D11" s="54">
        <v>-25179</v>
      </c>
      <c r="E11" s="54">
        <v>-14932</v>
      </c>
      <c r="F11" s="54">
        <v>-8567</v>
      </c>
      <c r="G11" s="54">
        <v>-3383</v>
      </c>
      <c r="H11" s="54">
        <v>-1698</v>
      </c>
      <c r="I11" s="54">
        <v>-1298</v>
      </c>
      <c r="J11" s="54">
        <v>-522</v>
      </c>
      <c r="K11" s="54">
        <v>-427</v>
      </c>
    </row>
    <row r="12" spans="1:11" x14ac:dyDescent="0.15">
      <c r="A12" s="51" t="s">
        <v>64</v>
      </c>
      <c r="B12" s="52">
        <v>6.3342179999999999</v>
      </c>
      <c r="C12" s="52">
        <v>1.7263790000000001</v>
      </c>
      <c r="D12" s="52">
        <v>-12.494539</v>
      </c>
      <c r="E12" s="52">
        <v>0.79694600000000004</v>
      </c>
      <c r="F12" s="52">
        <v>6.1398390000000003</v>
      </c>
      <c r="G12" s="52">
        <v>85.131540000000001</v>
      </c>
      <c r="H12" s="52">
        <v>81.507655999999997</v>
      </c>
      <c r="I12" s="52">
        <v>17.950693000000001</v>
      </c>
      <c r="J12" s="52">
        <v>173.56321800000001</v>
      </c>
      <c r="K12" s="52">
        <v>-62.997658000000001</v>
      </c>
    </row>
    <row r="13" spans="1:11" x14ac:dyDescent="0.15">
      <c r="A13" s="53" t="s">
        <v>65</v>
      </c>
      <c r="B13" s="54">
        <v>72.605082999999993</v>
      </c>
      <c r="C13" s="54">
        <v>67.017083</v>
      </c>
      <c r="D13" s="54">
        <v>63.684913000000002</v>
      </c>
      <c r="E13" s="54">
        <v>63.573086000000004</v>
      </c>
      <c r="F13" s="54">
        <v>58.775509999999997</v>
      </c>
      <c r="G13" s="54">
        <v>66.906475</v>
      </c>
      <c r="H13" s="54">
        <v>76.470588000000006</v>
      </c>
      <c r="I13" s="54">
        <v>67.647058999999999</v>
      </c>
      <c r="J13" s="54">
        <v>76.470588000000006</v>
      </c>
      <c r="K13" s="54">
        <v>40</v>
      </c>
    </row>
    <row r="14" spans="1:11" x14ac:dyDescent="0.15">
      <c r="A14" s="51" t="s">
        <v>66</v>
      </c>
      <c r="B14" s="52">
        <v>0.39011899999999999</v>
      </c>
      <c r="C14" s="52">
        <v>0.493672</v>
      </c>
      <c r="D14" s="52">
        <v>0.49531399999999998</v>
      </c>
      <c r="E14" s="52">
        <v>0.57020199999999999</v>
      </c>
      <c r="F14" s="52">
        <v>0.73708200000000001</v>
      </c>
      <c r="G14" s="52">
        <v>0.87589099999999998</v>
      </c>
      <c r="H14" s="52">
        <v>0.55848500000000001</v>
      </c>
      <c r="I14" s="52">
        <v>0.51282899999999998</v>
      </c>
      <c r="J14" s="52">
        <v>0.84173299999999995</v>
      </c>
      <c r="K14" s="52">
        <v>0.55503499999999995</v>
      </c>
    </row>
    <row r="15" spans="1:11" x14ac:dyDescent="0.15">
      <c r="A15" s="53" t="s">
        <v>67</v>
      </c>
      <c r="B15" s="54">
        <v>2971</v>
      </c>
      <c r="C15" s="54">
        <v>1020</v>
      </c>
      <c r="D15" s="54">
        <v>477</v>
      </c>
      <c r="E15" s="54">
        <v>274</v>
      </c>
      <c r="F15" s="54">
        <v>144</v>
      </c>
      <c r="G15" s="54">
        <v>93</v>
      </c>
      <c r="H15" s="54">
        <v>52</v>
      </c>
      <c r="I15" s="54">
        <v>23</v>
      </c>
      <c r="J15" s="54">
        <v>13</v>
      </c>
      <c r="K15" s="54">
        <v>2</v>
      </c>
    </row>
    <row r="16" spans="1:11" x14ac:dyDescent="0.15">
      <c r="A16" s="51" t="s">
        <v>68</v>
      </c>
      <c r="B16" s="52">
        <v>301</v>
      </c>
      <c r="C16" s="52">
        <v>241</v>
      </c>
      <c r="D16" s="52">
        <v>237</v>
      </c>
      <c r="E16" s="52">
        <v>446</v>
      </c>
      <c r="F16" s="52">
        <v>683</v>
      </c>
      <c r="G16" s="52">
        <v>290</v>
      </c>
      <c r="H16" s="52">
        <v>296</v>
      </c>
      <c r="I16" s="52">
        <v>258</v>
      </c>
      <c r="J16" s="52">
        <v>352</v>
      </c>
      <c r="K16" s="52">
        <v>99</v>
      </c>
    </row>
    <row r="17" spans="1:11" x14ac:dyDescent="0.15">
      <c r="A17" s="53" t="s">
        <v>69</v>
      </c>
      <c r="B17" s="54">
        <v>28.84517</v>
      </c>
      <c r="C17" s="54">
        <v>43.731372999999998</v>
      </c>
      <c r="D17" s="54">
        <v>46.190776</v>
      </c>
      <c r="E17" s="54">
        <v>54.930656999999997</v>
      </c>
      <c r="F17" s="54">
        <v>63.145833000000003</v>
      </c>
      <c r="G17" s="54">
        <v>67.344086000000004</v>
      </c>
      <c r="H17" s="54">
        <v>59.269230999999998</v>
      </c>
      <c r="I17" s="54">
        <v>66.565217000000004</v>
      </c>
      <c r="J17" s="54">
        <v>109.846154</v>
      </c>
      <c r="K17" s="54">
        <v>79</v>
      </c>
    </row>
    <row r="18" spans="1:11" x14ac:dyDescent="0.15">
      <c r="A18" s="51" t="s">
        <v>70</v>
      </c>
      <c r="B18" s="52">
        <v>1</v>
      </c>
      <c r="C18" s="52">
        <v>1</v>
      </c>
      <c r="D18" s="52">
        <v>1</v>
      </c>
      <c r="E18" s="52">
        <v>1</v>
      </c>
      <c r="F18" s="52">
        <v>1</v>
      </c>
      <c r="G18" s="52">
        <v>2</v>
      </c>
      <c r="H18" s="52">
        <v>3</v>
      </c>
      <c r="I18" s="52">
        <v>19</v>
      </c>
      <c r="J18" s="52">
        <v>14</v>
      </c>
      <c r="K18" s="52">
        <v>59</v>
      </c>
    </row>
    <row r="19" spans="1:11" x14ac:dyDescent="0.15">
      <c r="A19" s="118" t="s">
        <v>71</v>
      </c>
      <c r="B19" s="119">
        <v>85699</v>
      </c>
      <c r="C19" s="119">
        <v>44606</v>
      </c>
      <c r="D19" s="119">
        <v>22033</v>
      </c>
      <c r="E19" s="119">
        <v>15051</v>
      </c>
      <c r="F19" s="119">
        <v>9093</v>
      </c>
      <c r="G19" s="119">
        <v>6263</v>
      </c>
      <c r="H19" s="119">
        <v>3082</v>
      </c>
      <c r="I19" s="119">
        <v>1531</v>
      </c>
      <c r="J19" s="119">
        <v>1428</v>
      </c>
      <c r="K19" s="119">
        <v>158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std_up</vt:lpstr>
      <vt:lpstr>std_macd</vt:lpstr>
      <vt:lpstr>std_ma60</vt:lpstr>
      <vt:lpstr>up2ma60</vt:lpstr>
      <vt:lpstr>down2ma60</vt:lpstr>
      <vt:lpstr>ma60_up</vt:lpstr>
      <vt:lpstr>ma60_down</vt:lpstr>
      <vt:lpstr>short</vt:lpstr>
      <vt:lpstr>long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</dc:creator>
  <cp:lastModifiedBy>CheZhiCheng</cp:lastModifiedBy>
  <dcterms:created xsi:type="dcterms:W3CDTF">2019-07-13T03:49:00Z</dcterms:created>
  <dcterms:modified xsi:type="dcterms:W3CDTF">2019-07-29T05:40:34Z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